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กลุ่มงาน ก.พ.ร. (เปรมหทัย)\การบริหารความเสี่ยง\เสี่ยงทุจริต\เสี่ยงทุจริต67\รายงานเสี่ยงทุจริต\"/>
    </mc:Choice>
  </mc:AlternateContent>
  <bookViews>
    <workbookView xWindow="0" yWindow="0" windowWidth="20490" windowHeight="7155" tabRatio="737" activeTab="2"/>
  </bookViews>
  <sheets>
    <sheet name="0คำอธิบาย" sheetId="7" r:id="rId1"/>
    <sheet name="dataset" sheetId="5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แบบประมาณการงบประมาณ" sheetId="4" r:id="rId6"/>
    <sheet name="5 รายงานผลการจัดการความเสี่ยง" sheetId="6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6" l="1"/>
  <c r="A4" i="6"/>
  <c r="A3" i="3" l="1"/>
  <c r="C3" i="3" l="1"/>
  <c r="G25" i="2" l="1"/>
  <c r="G23" i="2"/>
  <c r="G22" i="2"/>
  <c r="G21" i="2"/>
  <c r="G20" i="2"/>
  <c r="G18" i="2"/>
  <c r="G17" i="2"/>
  <c r="G16" i="2"/>
  <c r="G15" i="2"/>
  <c r="G14" i="2"/>
  <c r="G12" i="2"/>
  <c r="G11" i="2"/>
  <c r="G10" i="2"/>
  <c r="B3" i="2" l="1"/>
  <c r="A3" i="2"/>
  <c r="F5" i="1" l="1"/>
  <c r="A7" i="2" l="1"/>
  <c r="G26" i="2"/>
  <c r="G13" i="2"/>
  <c r="G8" i="2"/>
</calcChain>
</file>

<file path=xl/sharedStrings.xml><?xml version="1.0" encoding="utf-8"?>
<sst xmlns="http://schemas.openxmlformats.org/spreadsheetml/2006/main" count="386" uniqueCount="287">
  <si>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</si>
  <si>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</si>
  <si>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</si>
  <si>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</si>
  <si>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</si>
  <si>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</si>
  <si>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</si>
  <si>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</si>
  <si>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</si>
  <si>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</si>
  <si>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</si>
  <si>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</si>
  <si>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</si>
  <si>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</si>
  <si>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</si>
  <si>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</si>
  <si>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</si>
  <si>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</si>
  <si>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</si>
  <si>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</si>
  <si>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</si>
  <si>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</si>
  <si>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</si>
  <si>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</si>
  <si>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</si>
  <si>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</si>
  <si>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</si>
  <si>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</si>
  <si>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</si>
  <si>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</si>
  <si>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</si>
  <si>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</si>
  <si>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</si>
  <si>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</si>
  <si>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</si>
  <si>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</si>
  <si>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</si>
  <si>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</si>
  <si>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</si>
  <si>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</si>
  <si>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</si>
  <si>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</si>
  <si>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</si>
  <si>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</si>
  <si>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</si>
  <si>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</si>
  <si>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</si>
  <si>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</si>
  <si>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</si>
  <si>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</si>
  <si>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</si>
  <si>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</si>
  <si>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</si>
  <si>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</si>
  <si>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</si>
  <si>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</si>
  <si>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</si>
  <si>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</si>
  <si>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</si>
  <si>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</si>
  <si>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</si>
  <si>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</si>
  <si>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</si>
  <si>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</si>
  <si>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</si>
  <si>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</si>
  <si>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</si>
  <si>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</si>
  <si>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</si>
  <si>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</si>
  <si>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</si>
  <si>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</si>
  <si>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</si>
  <si>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</si>
  <si>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</si>
  <si>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รายละเอียด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</si>
  <si>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</si>
  <si>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</si>
  <si>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</si>
  <si>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</si>
  <si>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</si>
  <si>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</si>
  <si>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</si>
  <si>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</si>
  <si>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 xml:space="preserve">หน่วยงานอื่นๆของรัฐ </t>
  </si>
  <si>
    <t xml:space="preserve">จัดชื้อจัดจ้าง 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</si>
  <si>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</si>
  <si>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</si>
  <si>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</si>
  <si>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</si>
  <si>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แบบรายงานแผนบริหารจัดการความเสี่ยงการทุจริต</t>
  </si>
  <si>
    <t>ที่</t>
  </si>
  <si>
    <t>รายการ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</si>
  <si>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</si>
  <si>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</si>
  <si>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</si>
  <si>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</si>
  <si>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</si>
  <si>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</si>
  <si>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</si>
  <si>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</si>
  <si>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</si>
  <si>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</si>
  <si>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</si>
  <si>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</si>
  <si>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</si>
  <si>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</si>
  <si>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</si>
  <si>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</si>
  <si>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แบบรายงานผลการดำเนินการแผนบริหารจัดการความเสี่ยงการทุจริต</t>
  </si>
  <si>
    <t>แบบรายงานเสนอความเสี่ยงการทุจริตของหน่วยงาน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</si>
  <si>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</si>
  <si>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</si>
  <si>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</si>
  <si>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</si>
  <si>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</si>
  <si>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จังหวัด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</si>
  <si>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</si>
  <si>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</si>
  <si>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</si>
  <si>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</si>
  <si>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</si>
  <si>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</si>
  <si>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</si>
  <si>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</si>
  <si>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</si>
  <si>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</si>
  <si>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</si>
  <si>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t>ประเด็นความเสี่ยง</t>
  </si>
  <si>
    <t>(เป็นผู้รับผิดชอบจัดทำแผนบริหารความเสี่ยง)</t>
  </si>
  <si>
    <t>กระบวนงานหรือโครงการที่ต้องทำการประเมินความเสี่ยงการทุจริต ประจำปีงบประมาณ พ.ศ. ๒๕๖๗</t>
  </si>
  <si>
    <t>ให้ทำการประเมินความเสี่ยงการทุจริต โครงการจัดชื้อจัดจ้างงบประมาณปี พ.ศ. ๒๕๖๗ ที่มีวงเงินสูงสุด จำนวน ๑ โครงการ</t>
  </si>
  <si>
    <t>ให้ทำการประเมินความเสี่ยงการทุจริต โครงการจัดชื้อจัดจ้าง งบประมาณปี พ.ศ. ๒๕๖๗ ที่มีวงเงินสูงสุด จำนวน ๑ โครงการ</t>
  </si>
  <si>
    <t>ให้ทำการประเมินความเสี่ยงการทุจริต โครงการจัดชื้อจัดจ้าง งบประมาณปี พ.ศ. ๒๕๖๗  ที่มีวงเงินสูงสุด จำนวน ๑ โครงการ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</si>
  <si>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๒๕๖๗ ที่มีวงเงินสูงสุด จำนวน ๑ โครงการ (งบพัฒนาจังหวัด /กลุ่มจังหวัด) ของส่วนราชการระดับภูมิภาค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</si>
  <si>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๒๕๖๗ ที่มีวงเงินสูงสุด จำนวน ๑ โครงการ</t>
  </si>
  <si>
    <t>ด้านที่ 4 การบริหารงานบุคคล</t>
  </si>
  <si>
    <t>มหาวิทยาลัยการกีฬาแห่งชาติ</t>
  </si>
  <si>
    <r>
      <t xml:space="preserve">รายละเอียด </t>
    </r>
    <r>
      <rPr>
        <sz val="16"/>
        <color theme="1"/>
        <rFont val="TH Sarabun New"/>
        <family val="2"/>
      </rPr>
      <t>(ประเภท จำนวน คุณลักษณะ(Spec) อื่นๆ)</t>
    </r>
  </si>
  <si>
    <r>
      <t xml:space="preserve">ประมาณการงบประมาณ 
</t>
    </r>
    <r>
      <rPr>
        <sz val="16"/>
        <color theme="1"/>
        <rFont val="TH Sarabun New"/>
        <family val="2"/>
      </rPr>
      <t>(Cost breakdown)</t>
    </r>
  </si>
  <si>
    <r>
      <t xml:space="preserve">รวมงบประมาณ </t>
    </r>
    <r>
      <rPr>
        <sz val="16"/>
        <color theme="1"/>
        <rFont val="TH Sarabun New"/>
        <family val="2"/>
      </rPr>
      <t>(บาท)</t>
    </r>
  </si>
  <si>
    <t>http://www.tnsu.ac.th/web/web3/index.php?option=com_content&amp;view=article&amp;id=916</t>
  </si>
  <si>
    <t>1 ต.ค. 66 - ก.ย. 67</t>
  </si>
  <si>
    <t>แบบรายงานที่ 4 แบบรายงานประมาณการงบประมาณโครงการจัดชื้อจัดจ้าง</t>
  </si>
  <si>
    <t>แบบแสดงรายละเอียดประมาณการงบประมาณโครงการจัดชื้อจัดจ้าง ประจำปีงบประมาณ พ.ศ. 2567</t>
  </si>
  <si>
    <t>อาคารชุดพักอาศัยข้าราชการ พร้อมครุภัณฑ์ วิทยาเขตมหาสารคาม ตำบลตลาด อำเภอเมืองมหาสารคาม จังหวัดมหาสารคาม 1 หลัง</t>
  </si>
  <si>
    <t xml:space="preserve">เหตุการณ์ไม่มีโอกาสเกิดขึ้น </t>
  </si>
  <si>
    <t>เหตุการณ์อาจเกิดขึ้นน้อยมาก (1 ครั้ง/ปี)</t>
  </si>
  <si>
    <t>เหตุการณ์อาจเกิดขึ้นบางครั้ง (2 ครั้ง/ปี)</t>
  </si>
  <si>
    <t>เหตุการณ์อาจเกิดขึ้นได้สูง (3 ครั้ง/ปี)</t>
  </si>
  <si>
    <t>เหตุการณ์อาจเกิดขึ้นได้สูงมาก (มากกว่า 3 ครั้ง/ปี)</t>
  </si>
  <si>
    <t>แทบจะไม่มีผลกระทบ</t>
  </si>
  <si>
    <t xml:space="preserve">- มีข่าวลือที่อาจพาดพิงถึงบุคลากรภายในหน่วยงาน มีผู้ร้องเรียน มีผู้แจ้งเบาะแส             - ผู้มีส่วนเกี่ยวข้อง*เริ่มมีความกังวลใจและมีการสอบถามข้อมูล                 </t>
  </si>
  <si>
    <t xml:space="preserve">หมายเหตุ   *  ผู้มีส่วนเกี่ยวข้อง หมายถึง บุคลากรภายในหน่วยงาน บุคลากรภายนอก ผู้มีส่วนได้ส่วนเสียกับการดำเนินงานโครงการ  </t>
  </si>
  <si>
    <t xml:space="preserve">                  บุคลากรภายนอกหน่วยงาน ได้แก่ ศิษย์เก่า ชุมชนโดยรอบสถานที่ดำเนินงานโครงการ หน่วยงานภายนอกอื่นๆ ทั้งภาครัฐและภาคเอกชน</t>
  </si>
  <si>
    <t>- มีการส่งหนังสือร้องเรียนและตั้งคำถามเกี่ยวกับการทำงาน แต่ไม่ได้รับคำตอบที่ชัดเจน         - หน่วยงานตรวจสอบภายในของหน่วยงาน หรือหน่วยงานตรวจสอบจากภายนอกเข้ามาตรวจสอบข้อเท็จจริง</t>
  </si>
  <si>
    <t>- มีการร้องเรียนต่อสื่อมวลชนและมีการออกข่าว                             - สื่อมวลชน สื่อสังคมออนไลน์มีการลงข่าวอย่างต่อเนื่อง และสังคมให้ความสนใจ                                                                               - ภาพลักษณ์ของหน่วยงานติดลบเรื่องความโปร่งใส</t>
  </si>
  <si>
    <t>- เกิดการฟ้องร้องต่อศาล หรือหน่วยงานกำกับดูแลองค์กรทำการตรวจสอบความเสียหายที่เกิดขึ้น           - เกิดความเสียหายต่อหน่วยงาน เจ้าหน้าที่ภาครัฐถูกลงโทษชี้มูลความผิด และเข้าสู่กระบวนการยุติธรรม</t>
  </si>
  <si>
    <t xml:space="preserve"> ตำแหน่ง  หัวหน้างานควบคุมภายในและบริหารความเสี่ยง มหาวิทยาลัยการกีฬาแห่งชาติ วิทยาเขตมหาสารคาม</t>
  </si>
  <si>
    <t>เบอร์โทรศัพท์ ๐ ๔๓๗๑ ๑๒๕๔</t>
  </si>
  <si>
    <t>การจัดทำและนำเสนอโครงการ</t>
  </si>
  <si>
    <t>-</t>
  </si>
  <si>
    <t>การเตรียมความพร้อมของโครงการ</t>
  </si>
  <si>
    <t>การรื้อถอนและขายทอดตลาดบ้านพักอาจารย์หลังเก่าล่าช้า และไม่เป็นไปตามระเบียบ</t>
  </si>
  <si>
    <t>การจัดซื้อจัดจ้าง</t>
  </si>
  <si>
    <t>การจัดทำแผนการจัดซื้อจัดจ้าง</t>
  </si>
  <si>
    <t>ไม่มีการจัดทำแผนการจัดซื้อจัดจ้างประจำปี</t>
  </si>
  <si>
    <t>การกำหนดขอบเขตงาน (TOR)</t>
  </si>
  <si>
    <t>การกำหนดขอบเขตปริมาณงาน หรือเนื้องานขาด/เกินความจำเป็น</t>
  </si>
  <si>
    <t>การประสานกับผู้ที่จะมาเป็นคู่สัญญาเพื่อกำหนดขอบเขตงานและคุณลักษณะตั้งแต่แรก</t>
  </si>
  <si>
    <t>การกำหนดขอบเขตงาน หรือคุณลักษณะของพัสดุที่ตรงกับลักษณะของบริษัทใดบริษัทหนึ่ง</t>
  </si>
  <si>
    <t>การกำหนดราคากลาง</t>
  </si>
  <si>
    <t>การกำหนดราคากลางสูงกว่าความเป็นจริง</t>
  </si>
  <si>
    <t>การจัดทำเอกสารประกวดราคา</t>
  </si>
  <si>
    <t>การไม่ให้ข้อมูลที่เป็นสาระสำคัญต่อผู้เสนอราคาทุกรายเท่าเทียมกัน</t>
  </si>
  <si>
    <t>การพิจารณาผลการประกวดราคา</t>
  </si>
  <si>
    <t>การขอเอกสารจากผู้เสนอราคามากเกินกว่าที่ระบุไว้</t>
  </si>
  <si>
    <t>ผู้เสนอราคาสมยอมกัน</t>
  </si>
  <si>
    <t>มีผู้เสนอราคายื่นอุทธรณ์ เนื่องจากการพิจารณาผลการประกวดราคาไม่เป็นธรรม</t>
  </si>
  <si>
    <t>การดำเนินงานโครงการ</t>
  </si>
  <si>
    <t>การบริหารสัญญา</t>
  </si>
  <si>
    <t>การแบ่งงวดงานไม่เหมาะสมกับปริมาณงาน</t>
  </si>
  <si>
    <t>การแก้ไขสัญญาเอื้อประโยชน์ต่อผู้รับจ้าง</t>
  </si>
  <si>
    <t>ผู้รับจ้างดำเนินงานล่าช้า ไม่แล้วเสร็จตามสัญญา</t>
  </si>
  <si>
    <t>การตรวจรับงาน</t>
  </si>
  <si>
    <t>การตรวจรับงานไม่เป็นไปตามแบบรูปรายการ และการตรวจรับงานไม่เป็นไปตามกำหนดเวลา</t>
  </si>
  <si>
    <t>การจ่ายเงิน</t>
  </si>
  <si>
    <t>การคำนวณค่าปรับไม่ถูกต้องเอื้อประโยชน์แก่ผู้รับจ้าง</t>
  </si>
  <si>
    <t>การเรียกร้องค่าเสียหายจากหลักประกันสัญญาไม่ครบถ้วน</t>
  </si>
  <si>
    <t>คณะกรรมการกำหนดขอบเขตงานต้องกำหนดปริมาณงานกับความต้องการใช้ประโยชน์ให้สอดคล้องกัน</t>
  </si>
  <si>
    <t xml:space="preserve">1. แต่งตั้งคณะกรรมการกำหนดขอบเขตงาน โดยเชิญบุคคลภายนอกที่มีความเชี่ยวชาญมาร่วมเป็นคณะกรรมการฯ </t>
  </si>
  <si>
    <t>2. ประชุมคณะกรรมการกำหนดขอบเขตงานเพื่อกำหนดปริมาณงาน</t>
  </si>
  <si>
    <t>งานพัสดุ</t>
  </si>
  <si>
    <t>คณะกรรมการกำหนดขอบเขตงาน</t>
  </si>
  <si>
    <t>3. คณะกรรมการกำหนดขอบเขตงานกำหนดปริมาณงานกับความต้องการใช้ประโยชน์ให้สอดคล้องกัน</t>
  </si>
  <si>
    <t>4. คณะกรรมการกำหนดขอบเขตงานต้องตรวจสอบร่างขอบเขตงาน และแบบรูปรายการในประกาศให้ถูกต้องตรงกัน</t>
  </si>
  <si>
    <t>คณะกรรมการกำหนดขอบเขตงานมีหน้าที่ความรับผิดชอบโดยตรงในการกำหนดขอบเขตงาน</t>
  </si>
  <si>
    <t>1. แต่งตั้งบุคคลภายนอกที่มีความรู้ความชำนาญมาร่วมเป็นคณะกรรมการกำหนดขอบเขตงาน</t>
  </si>
  <si>
    <t>2. คณะกรรมการกำหนดขอบเขตงานต้องเป็นผู้ร่างขอบเขตงานและกำหนดปริมาณงาน</t>
  </si>
  <si>
    <t>3. คณะกรรมการกำหนดขอบเขตงานดำเนินการขอแบบรูปรายการของวิทยาเขตอื่นที่เคยดำเนินงานโครงการเดียวกันมาก่อน เพื่อนำมาใช้พิจารณาขอบเขตของงาน</t>
  </si>
  <si>
    <t>4. คณะกรรมการกำหนดขอบเขตงานต้องไม่เปิดเผยขอบเขตงานต่อบุคคลภายนอกจนกว่าขอบเขตงานจะได้รับการอนุมัติ และประกาศสู่สาธารณะเพื่อดำเนินการจัดซื้อจัดจ้างต่อไป</t>
  </si>
  <si>
    <t>คณะกรรมการกำหนดราคากลางต้องดำเนินการตามประกาศคณะกรรมการราคากลาง และขึ้นทะเบียนผู้ประกอบการ เรื่อง หลักเกณฑ์และวิธีการกำหนดราคากลางอย่างเคร่งครัด</t>
  </si>
  <si>
    <t>1. แต่งตั้งคณะกรรมการกำหนดราคากลาง โดยเชิญบุคคลภายนอกที่มีความเชี่ยวชาญมาร่วมเป็นคณะกรรมการ</t>
  </si>
  <si>
    <t>2. คณะกรรมการกำหนดราคากลางศึกษาระเบียบที่เกี่ยวข้องกับการกำหนดราคากลาง</t>
  </si>
  <si>
    <t>คณะกรรมการกำหนดราคากลาง</t>
  </si>
  <si>
    <t>3. ประชุมคณะกรรมการกำหนดราคากลางเพื่อกำหนดราคากลางของพัสดุ โดยใช้ฐานข้อมูลราคาอ้างอิงของกรมบัญชีกลาง ราคามาตรฐานของสำนักงบประมาณหรือหน่วยงานอื่น การสืบราคาจากท้องตลาด ราคาที่เคยซื้อหรือจ้างครั้งหลังสุดภายใน 2 ปีงบประมาณ หรือราคาตามหลักเกณฑ์อื่นของหน่วยงานภาครัฐ</t>
  </si>
  <si>
    <t>4. กำหนดราคากลางโดยคำนึงถึงประโยชน์ของหน่วยงานภาครัฐเป็นสำคัญ</t>
  </si>
  <si>
    <t>คณะกรรมการพิจารณาผลการประกวดราคา</t>
  </si>
  <si>
    <t>1 ต.ค. 66 - 30 ก.ย. 67</t>
  </si>
  <si>
    <t>คณะกรรมการพิจารณาผลการประกวดราคาต้องตรวจสอบผู้เสนอราคาที่มีผลประโยชน์ร่วมกัน</t>
  </si>
  <si>
    <t>1. คณะกรรมการพิจารณาผลการประกวดราคาต้องตรวจสอบผู้เสนอราคาที่มีผลประโยชน์ร่วมกัน ดังนี้</t>
  </si>
  <si>
    <t>2. หากคณะกรรมการพิจารณาผลการประกวดราคาพบว่าผู้เสนอราคารายใดมีผลประโยชน์ร่วมกัน ให้ตัดรายชื่อผู้เสนอราคาทุกรายนั้นออกจากการเสนอราคา</t>
  </si>
  <si>
    <t>วิทยาเขตมหาสารคามต้องพิจารณาการอุทธรณ์ภายในระยะเวลาที่กำหนด</t>
  </si>
  <si>
    <t>1. ให้วิทยาเขตพิจารณาการอุทธรณ์ให้แล้วเสร็จภายใน 7 วันทำการ นับแต่วันที่ได้รับอุทธรณ์</t>
  </si>
  <si>
    <t>รองอธิการบดี ประจำวิทยาเขต</t>
  </si>
  <si>
    <t>2. กรณีเห็นด้วยกับการอุทธรณ์ ให้ดำเนินการแล้วเสร็จภายในกำหนดเวลาดังกล่าว</t>
  </si>
  <si>
    <t>3. กรณีไม่เห็นด้วยกับการอุทธรณ์ ให้เร่งเสนอความเห็นไปยังคณะกรรมการพิจารณาอุทธรณ์ (กรมบัญชีกลาง) ภายใน 3 วันทำการ นับจากวันครบกำหนดพิจารณาการอุทธรณ์</t>
  </si>
  <si>
    <t>4. คณะกรรมการพิจารณาอุทธรณ์ต้องพิจารณาให้แล้วเสร็จภายใน 30 วันทำการและสามารถขยายเวลาได้ 2 ครั้งๆ ละ 15 วันทำการ</t>
  </si>
  <si>
    <t>5. กรณีฟังขึ้น คณะกรรมการพิจารณาอุทธรณ์จะสั่งให้วิทยาเขตดำเนินการจัดซื้อจัดจ้างใหม่ หรือเริ่มจากขั้นตอนที่เห็นสมควร</t>
  </si>
  <si>
    <t>6. กรณีฟังไม่ขึ้น คณะกรรมการพิจารณาอุทธรณ์จะสั่งให้วิทยาเขตดำเนินการจัดซื้อจัดจ้างต่อไป</t>
  </si>
  <si>
    <t>7. การวินิจฉัยของคณะกรรมการพิจารณาอุทธรณ์ให้เป็นที่สุด</t>
  </si>
  <si>
    <t>8. หากพ้นกำหนดระยะเวลาพิจารณาอุทธรณ์แล้ว คณะกรรมการพิจารณาอุทธรณ์ยังพิจารณาไม่แล้วเสร็จ ให้วิทยาเขตยุติเรื่องอุทธรณ์ และแจ้งให้ผู้อุทธรณ์และผู้ชนะการประกวดทราบแล้วดำเนินการจัดซื้อจัดจ้างต่อไป</t>
  </si>
  <si>
    <t>คณะกรรมการพิจารณาอุทธรณ์ (กรมบัญชีกลาง)</t>
  </si>
  <si>
    <t>การแบ่งงวดงานไม่เหมะสมกับปริมาณงาน</t>
  </si>
  <si>
    <t>คณะกรรมการกำหนดขอบเขตงานมีหน้าที่ในการแบ่งงวดงานให้เหมาะสมกับปริมาณงาน และคณะกรรมการกำหนดราคากลางเป็นผู้พิจารณาความเหมาะสมในการกำหนดงวดงาน</t>
  </si>
  <si>
    <t>1. แต่งตั้งบุคคลภายนอกที่มีความเชี่ยวชาญมาร่วมเป็นคณะกรรมการกำหนดขอบเขตงาน เนื่องจากการแบ่งงวดงานต้องอาศัยผู้มีความรู้และประสบการณ์ในการก่อสร้าง และรายละเอียดของการคำนวณค่าก่อสร้าง</t>
  </si>
  <si>
    <t>2. คณะกรรมการกำหนดขอบเขตงานควรพิจารณาแบ่งงวดงาน โดยใช้แนวทาง ดังนี้</t>
  </si>
  <si>
    <t>มหาวิทยาลัยการกีฬาแห่งชาติ วิทยาเขตมหาสารคาม</t>
  </si>
  <si>
    <t>1 ต.ค. 66 -30 ก.ย. 68</t>
  </si>
  <si>
    <t>อาคารชุดพักอาศัยข้าราชการ พร้อมครุภัณฑ์ วิทยาเขตมหาสารคาม</t>
  </si>
  <si>
    <t>คณะกรรมการตรวจรับและผู้ควบคุมงานต้องพิจารณาการแก้ไขสัญญาและปฏิบัติตามระเบียบอย่างเคร่งครัด</t>
  </si>
  <si>
    <t>1. การแก้ไขสัญญาต้องยึดหลักความจำเป็น และแก้ไขเพื่อประโยชน์ของหน่วยงานหรือประโยชน์ของสาธารณะเท่านั้น</t>
  </si>
  <si>
    <t>2. การแก้ไขสัญญาต้องปฏิบัติตามระเบียบ ดังนี้</t>
  </si>
  <si>
    <t>- ผู้ควบคุมงาน                       - คณะกรรมการตรวจรับพัสดุ</t>
  </si>
  <si>
    <t>ผู้ควบคุมงาน</t>
  </si>
  <si>
    <t>- รองอธิการบดี ประจำวิทยาเขต  - ผู้รับจ้าง</t>
  </si>
  <si>
    <t>ผู้รับจ้างดำเนินงานล่าช้าไม่แล้วเสร็จตามสัญญา</t>
  </si>
  <si>
    <t>คณะกรรมการตรวจรับสามารถขยายสัญญา และบอกเลิกสัญญาได้</t>
  </si>
  <si>
    <t>1 ต.ค. 66 - 30 ก.ย. 68</t>
  </si>
  <si>
    <t>- ผู้ควบคุมงาน                          - คณะกรรมการตรวจรับพัสดุ      - รองอธิการบดี ประจำวิทยาเขต</t>
  </si>
  <si>
    <t>1. ให้อยู่ในดุลยพินิจของผู้มีอำนาจที่จะพิจารณาให้แก้ไขได้</t>
  </si>
  <si>
    <t>2. หากมีการเพิ่มลดวงเงินหรือเพิ่มลดระยะเวลาส่งมอบหรือทำงานให้ตกลงไปพร้อม</t>
  </si>
  <si>
    <t>3. ผู้อนุมัติสั่งจ้างเป็นผู้เห็นชอบให้แก้ไขสัญญา</t>
  </si>
  <si>
    <t>4. การส่งมอบเกินกำหนดระยะเวลา หากครบกำหนดระยะเวลาแล้ว หากผู้รับจ้างไม่ส่งมอบพัสดุให้ส่วนราชการรีบแจ้งการเรียกค่าปรับตามสัญญา (ภายใน 7 วันทำการนับถัดจากวันครบสัญญา) และเมื่อผู้ขายส่งมอบพัสดุให้ส่วนราชการบอกสงวนสิทธิ์การเรียกค่าปรับขณะที่รับมอบพัสดุ</t>
  </si>
  <si>
    <t>5. การตรวจรับกรณีส่งมอบเกินเวลาให้ดำเนินการเช่นเดียวกับกรณีส่งมอบภายในเวลาตามสัญญา แต่การส่งมอบเกินกำหนดเวลาจะทำให้มีค่าปรับเกิดขึ้น</t>
  </si>
  <si>
    <t>6. การงดหรือลดค่าปรับให้อยู่ในดุลยพินิจของผู้มีอำนาจที่จะพิจารณาได้ตามจำนวนวันที่มีเหตุเกิดขึ้นจริง เฉพาะกรณีดังนี้</t>
  </si>
  <si>
    <t>7. เงื่อนไขในการพิจารณางดหรือลดค่าปรับ มีดังนี้</t>
  </si>
  <si>
    <t>8. การพิจารณาบอกเลิกสัญญา</t>
  </si>
  <si>
    <t>1.1 มีความสัมพันธ์ในเชิงบริหาร</t>
  </si>
  <si>
    <t>1.2 มีความสัมพันธ์ในเชิงทุน</t>
  </si>
  <si>
    <t>1.3 มีความสัมพันธ์ในเชิงไขว้กัน</t>
  </si>
  <si>
    <t>2.1 การแบ่งงวดงานต้องกำหนดเนื้องานที่จะทำแต่ละงวดอย่างแน่นอน ชัดเจน และอยู่ในวิสัยที่ผู้รับจ้างทุกรายจะกระทำได้</t>
  </si>
  <si>
    <t>2.2 การจ่ายเงินในแต่ละงวดงานต้องกำหนดเป็นร้อยละของวงเงินงบประมาณ</t>
  </si>
  <si>
    <t>2.3 การกำหนดเวลาแล้วเสร็จและการส่งมอบงานต้องกำหนดเวลาแล้วเสร็จในแต่ละงวดงาน และกำหนดเวลาแล้วเสร็จทั้งโครงการเอาไว้ด้วย</t>
  </si>
  <si>
    <t>2.4 กรณีที่ไม่ได้กำหนดงวดงาน ให้ผู้เสนอราคาจัดทำแผนปฏิบัติงาน รวมทั้งแผนระยะเวลาในการดำเนินงานประกอบการเสนอราคาไว้ด้วย</t>
  </si>
  <si>
    <t>2.5 กรณีต้องขออนุมัติก่อหนี้ผูกพันข้ามปี ควรระบุหรือกำหนดการจ่ายเงินในแต่ละงวดปี คิดเป็นร้อยละไว้ในเอกสารประกาศประกวดราคาด้วย</t>
  </si>
  <si>
    <t>2.6 เมื่อแบ่งงวดงานตามขั้นตอนแล้ว ต้องคำนวณค่างานที่จ่ายในแต่ละงวดด้วย โดยยึดหลักเงินไม่เกินงาน</t>
  </si>
  <si>
    <t>2.7 หากไม่มีเงื่อนไขในการหักเงินประกันผลงานแต่ละงวดต้องระมัดระวังในการคำนวณค่างานให้ถูกต้องตรงกับงานที่ทำจริง เพราะหากผู้รับจ้างทิ้งงานแล้วจะได้ไม่เกิดความเสียหายต่อทางราชการ</t>
  </si>
  <si>
    <t>2.8 คณะกรรมการกำหนดราคากลางร่วมพิจารณาการแบ่งงวดงาน การจ่ายเงิน และกำหนดระยะเวลาแล้วเสร็จในแต่ละงวดงาน โดยต้องพิจารณาให้ถูกต้องตามหลักวิชาการ ปริมาณงานต้องสอดคล้องกับเงินในแต่ละงวด โดยคำนึงถึงความเป็นธรรมทั้งผู้ว่าจ้างและผู้รับจ้าง เพราะหากผู้รับจ้างได้รับเงินมากกว่างานที่ทำ อาจทำให้ผู้รับจ้างทิ้งงานและเกิดผลเสียต่อทางราชการ</t>
  </si>
  <si>
    <t>2.1 อยู่ภายใต้วัตถุประสงค์เดิมของสัญญา</t>
  </si>
  <si>
    <t>2.2 ต้องพิจารณาเปรียบเทียบคุณภาพของพัสดุทุกรายการ รวมทั้งราคาหรืองานก่อนแก้ไข</t>
  </si>
  <si>
    <t>2.3 ถ้าเกี่ยวกับความมั่นคงแข็งแรง ต้องผ่านความเห็นชอบของวิศวกร สถาปนิกหรือผู้ควบคุมงาน</t>
  </si>
  <si>
    <t>2.4 หากเห็นชอบให้แก้ไขแล้ว ให้หัวหน้าส่วนราชการและผู้รับจ้างลงนามในสัญญาที่แก้ไข</t>
  </si>
  <si>
    <t>1.1 แก้ไขตาม ม.93 วรรค 5 คือ สำนักงานอัยการสูงสุดเห็นชอบให้แก้ไข</t>
  </si>
  <si>
    <t>1.2 มีความจำเป็นต้องแก้ไข หากการแก้ไขนั้นไม่ทำให้หน่วยงานเสียประโยชน์</t>
  </si>
  <si>
    <t>1.3 การแก้ไขเพื่อประโยชน์แก่หน่วยงานของรัฐหรือประโยชน์สาธารณะ</t>
  </si>
  <si>
    <t xml:space="preserve">1.4 กรณีอื่นตามที่กำหนดในกฏกระทรวง              </t>
  </si>
  <si>
    <t>6.1 เหตุเกิดจากความผิดหรือบกพร่องของหน่วยงานของรัฐ</t>
  </si>
  <si>
    <t>6.2 เหตุสุดวิสัย</t>
  </si>
  <si>
    <t>6.3 เหตุเกิดจากพฤติการณ์อันใดอันหนึ่งที่คู่สัญญาไม่ต้องรับผิดตามกฎหมาย</t>
  </si>
  <si>
    <t>6.4 เหตุอื่นตามที่กำหนดไว้ในกฎกระทรวง</t>
  </si>
  <si>
    <t>7.1 ต้องส่งผลกระทบต่อการปฏิบัติตามสัญญา</t>
  </si>
  <si>
    <t>7.2 ต้องไม่ใช่ความผิดของผู้ขายหรือผู้รับจ้าง</t>
  </si>
  <si>
    <t>7.3 เหตุตาม ข้อ 7.1 และ 7.2 ต้องมีหนังสือแจ้งภายใน 15 วันนับแต่เหตุสิ้นสุด</t>
  </si>
  <si>
    <t>8.1 เมื่อปรากฏข้อเท็จจริง และมีหลักฐานว่าผู้รับจ้างได้กระทำผิดสัญญาข้อใดข้อหนึ่ง หรือมีเหตุเชื่อได้ว่าผู้รับจ้างไม่สามารถทำงานให้แล้วเสร็จบริบูรณ์ภายในกำหนดเวลาให้มีหนังสือแจ้งให้ผู้รับจ้างปฏิบัติตามสัญญา (ไปรษณีย์ตอบรับ)</t>
  </si>
  <si>
    <t>8.2 หากผู้รับจ้างไม่ดำเนินการตามข้อ 8.1 ให้ระบุข้อเท็จจริงหรือพฤติการณ์ของผู้รับจ้าง ข้อสัญญา ระเบียบให้ชัดแจ้ง เสนอผู้มีอำนาจบอกเลิกสัญญา (หัวหน้าหน่วยงานของรัฐหรือผู้รับมอบอำนาจ)</t>
  </si>
  <si>
    <t>8.3 หนังสือแจ้งบอกเลิกสัญญาต้องระบุให้ชัดแจ้งว่าจะเลิกสัญญาตั้งแต่ วัน เดือน ปีใด และควรส่งไปรษณีย์ตอบรับเก็บหลักฐานไว้</t>
  </si>
  <si>
    <t>คณะกรรมการตรวจรับต้องปฏิบัติตามระเบียบการตรวจรับพัสดุอย่างเคร่งครัด</t>
  </si>
  <si>
    <t>- ผู้ควบคุมงาน                          - คณะกรรมการตรวจรับพัสดุ</t>
  </si>
  <si>
    <t>2. ให้ประธานคณะกรรมการฯ ลงรับหนังสือหรือบันทึกวัน เดือน ปี ที่ได้รับรายงานจากผู้ควบคุมงาน แล้วนัดคณะกรรมการตรวจรับพิจารณาดำเนินการตรวจรับภายใน 3 วันทำการ นับแต่ได้รับรายงานจากผู้ควบคุมงานและให้ทำการตรวจรับให้เสร็จสิ้นโดยเร็วที่สุด</t>
  </si>
  <si>
    <t>1. ให้ผู้ควบคุมงานตรวจว่าผู้รับจ้างทำงานเสร็จตามงวดงานที่ส่งมอบหรือไม่ แล้วรายงานคณะกรรมตรวจรับภายใน 3 วันทำการ นับแต่ได้รับหนังสือส่งมอบงาน</t>
  </si>
  <si>
    <t>3. เมื่อคณะกรรมการตรวจการจ้างพิจารณาแล้วเห็นว่าถูกต้องตามแบบรูปรายละเอียดข้อกำหนดสัญญาให้ทำใบรับรองผลการปฏิบัติงานลงชื่อไว้เป็นหลักฐาน 2 ฉบับ ให้ผู้รับจ้าง 1 ฉบับ ให้พัสดุ 1 ฉบับ เพื่อดำเนินการต่อไป</t>
  </si>
  <si>
    <t>4. หากคณะกรรมการตรวจการจ้างไม่รับเนื่องจากไม่ถูกต้อง ให้มีบันทึกรายงานผู้ว่าจ้างผ่านหัวหน้าเจ้าหน้าที่เพื่อสั่งการ หากผู้มีอำนาจเห็นด้วย ให้มีหนังสือไปรษณีย์ตอบรับ แจ้งให้ผู้รับจ้างทราบ</t>
  </si>
  <si>
    <t>5. เมื่อผู้รับจ้างได้รับทราบและได้แก้ไขแล้วเสร็จถูกต้อง คณะกรรมการจะรับมอบได้ต่อเมื่อผู้รับจ้างได้มีหนังสือส่งมอบงานมาใหม่ โดยดำเนินการตามขั้นตอนข้างต้น</t>
  </si>
  <si>
    <t xml:space="preserve">                  บุคลากรภายในหน่วยงาน ได้แก่ อาจารย์ ข้าราชการ บุคลากรสายสนับสนุน และนักศึกษา</t>
  </si>
  <si>
    <t>การเสร็จสิ้นโครงการและการจัดการข้อร้องเรียน</t>
  </si>
  <si>
    <t xml:space="preserve"> ลงชื่อ ผู้ช่วยศาสตราจารย์อุระวี  คำพิชิต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</si>
</sst>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2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sz val="14"/>
      <color rgb="FFFF0000"/>
      <name val="TH SarabunIT๙"/>
      <family val="2"/>
    </font>
    <font>
      <u/>
      <sz val="11"/>
      <color theme="10"/>
      <name val="Calibri"/>
      <family val="2"/>
      <charset val="222"/>
      <scheme val="minor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4"/>
      <color rgb="FFFF0000"/>
      <name val="TH Sarabun New"/>
      <family val="2"/>
    </font>
    <font>
      <b/>
      <sz val="14"/>
      <color rgb="FF000000"/>
      <name val="TH Sarabun New"/>
      <family val="2"/>
    </font>
    <font>
      <sz val="14"/>
      <color rgb="FF000000"/>
      <name val="TH Sarabun New"/>
      <family val="2"/>
    </font>
    <font>
      <b/>
      <sz val="16"/>
      <color theme="1"/>
      <name val="TH Sarabun New"/>
      <family val="2"/>
    </font>
    <font>
      <b/>
      <sz val="16"/>
      <color rgb="FFFF0000"/>
      <name val="TH Sarabun New"/>
      <family val="2"/>
    </font>
    <font>
      <b/>
      <sz val="13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6"/>
      <color theme="1"/>
      <name val="TH Sarabun New"/>
      <family val="2"/>
    </font>
    <font>
      <b/>
      <sz val="16"/>
      <color rgb="FF000000"/>
      <name val="TH Sarabun New"/>
      <family val="2"/>
    </font>
    <font>
      <sz val="14"/>
      <color rgb="FFFF0000"/>
      <name val="TH SarabunIT๙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6" borderId="1" xfId="0" applyFont="1" applyFill="1" applyBorder="1" applyAlignment="1">
      <alignment horizontal="center"/>
    </xf>
    <xf numFmtId="0" fontId="7" fillId="3" borderId="1" xfId="0" applyFont="1" applyFill="1" applyBorder="1"/>
    <xf numFmtId="0" fontId="2" fillId="0" borderId="0" xfId="0" applyFont="1" applyProtection="1"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4" borderId="1" xfId="0" applyFont="1" applyFill="1" applyBorder="1" applyAlignment="1">
      <alignment horizontal="center"/>
    </xf>
    <xf numFmtId="0" fontId="10" fillId="3" borderId="1" xfId="0" applyFont="1" applyFill="1" applyBorder="1"/>
    <xf numFmtId="0" fontId="12" fillId="4" borderId="1" xfId="0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1" fontId="9" fillId="0" borderId="0" xfId="0" applyNumberFormat="1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164" fontId="10" fillId="0" borderId="0" xfId="1" applyFont="1" applyProtection="1">
      <protection locked="0"/>
    </xf>
    <xf numFmtId="1" fontId="10" fillId="0" borderId="0" xfId="0" applyNumberFormat="1" applyFont="1" applyProtection="1">
      <protection locked="0"/>
    </xf>
    <xf numFmtId="0" fontId="15" fillId="3" borderId="0" xfId="0" applyFont="1" applyFill="1"/>
    <xf numFmtId="0" fontId="12" fillId="4" borderId="1" xfId="0" applyFont="1" applyFill="1" applyBorder="1" applyAlignment="1" applyProtection="1">
      <alignment horizontal="center" vertical="center"/>
      <protection locked="0"/>
    </xf>
    <xf numFmtId="1" fontId="10" fillId="0" borderId="0" xfId="0" applyNumberFormat="1" applyFont="1"/>
    <xf numFmtId="1" fontId="17" fillId="4" borderId="1" xfId="0" applyNumberFormat="1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wrapText="1"/>
    </xf>
    <xf numFmtId="0" fontId="15" fillId="3" borderId="0" xfId="0" applyFont="1" applyFill="1" applyAlignment="1">
      <alignment vertical="top"/>
    </xf>
    <xf numFmtId="164" fontId="10" fillId="0" borderId="0" xfId="1" applyFont="1" applyProtection="1"/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 applyProtection="1">
      <alignment horizontal="center"/>
      <protection locked="0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164" fontId="12" fillId="7" borderId="1" xfId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vertical="top"/>
      <protection locked="0"/>
    </xf>
    <xf numFmtId="0" fontId="10" fillId="0" borderId="0" xfId="0" applyFont="1" applyAlignment="1">
      <alignment horizontal="left"/>
    </xf>
    <xf numFmtId="0" fontId="10" fillId="0" borderId="1" xfId="0" applyFont="1" applyBorder="1" applyAlignment="1" applyProtection="1">
      <alignment horizontal="center" vertical="top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1" fontId="18" fillId="3" borderId="1" xfId="0" applyNumberFormat="1" applyFont="1" applyFill="1" applyBorder="1" applyAlignment="1" applyProtection="1">
      <alignment horizontal="right" vertical="top"/>
      <protection locked="0"/>
    </xf>
    <xf numFmtId="0" fontId="18" fillId="3" borderId="1" xfId="0" applyFont="1" applyFill="1" applyBorder="1" applyAlignment="1" applyProtection="1">
      <alignment horizontal="center" vertical="top"/>
      <protection locked="0"/>
    </xf>
    <xf numFmtId="1" fontId="10" fillId="3" borderId="1" xfId="0" applyNumberFormat="1" applyFont="1" applyFill="1" applyBorder="1" applyAlignment="1" applyProtection="1">
      <alignment vertical="top"/>
      <protection locked="0"/>
    </xf>
    <xf numFmtId="0" fontId="10" fillId="3" borderId="1" xfId="0" applyFont="1" applyFill="1" applyBorder="1" applyAlignment="1" applyProtection="1">
      <alignment horizontal="center" vertical="top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164" fontId="13" fillId="0" borderId="0" xfId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left" vertical="top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0" fillId="3" borderId="3" xfId="0" applyFont="1" applyFill="1" applyBorder="1" applyAlignment="1" applyProtection="1">
      <alignment vertical="top"/>
      <protection locked="0"/>
    </xf>
    <xf numFmtId="0" fontId="13" fillId="0" borderId="3" xfId="0" applyNumberFormat="1" applyFont="1" applyBorder="1" applyAlignment="1" applyProtection="1">
      <alignment horizontal="left" vertical="top" wrapText="1"/>
      <protection locked="0"/>
    </xf>
    <xf numFmtId="164" fontId="13" fillId="0" borderId="3" xfId="1" applyFont="1" applyBorder="1" applyAlignment="1" applyProtection="1">
      <alignment horizontal="right" vertical="top"/>
      <protection locked="0"/>
    </xf>
    <xf numFmtId="0" fontId="10" fillId="0" borderId="0" xfId="0" applyFont="1" applyFill="1" applyBorder="1" applyProtection="1">
      <protection locked="0"/>
    </xf>
    <xf numFmtId="0" fontId="14" fillId="0" borderId="0" xfId="0" applyFont="1"/>
    <xf numFmtId="0" fontId="19" fillId="0" borderId="0" xfId="0" applyFo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3" borderId="1" xfId="0" applyFont="1" applyFill="1" applyBorder="1" applyAlignment="1">
      <alignment vertical="top"/>
    </xf>
    <xf numFmtId="0" fontId="19" fillId="3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top" wrapText="1"/>
    </xf>
    <xf numFmtId="165" fontId="19" fillId="0" borderId="1" xfId="1" applyNumberFormat="1" applyFont="1" applyBorder="1" applyAlignment="1">
      <alignment horizontal="right" vertical="top" wrapText="1"/>
    </xf>
    <xf numFmtId="165" fontId="19" fillId="0" borderId="1" xfId="0" applyNumberFormat="1" applyFont="1" applyBorder="1" applyAlignment="1">
      <alignment vertical="top" wrapText="1"/>
    </xf>
    <xf numFmtId="0" fontId="19" fillId="0" borderId="1" xfId="0" applyFont="1" applyBorder="1"/>
    <xf numFmtId="0" fontId="10" fillId="0" borderId="4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0" fillId="0" borderId="1" xfId="0" applyFont="1" applyBorder="1" applyAlignment="1">
      <alignment vertical="top" wrapText="1"/>
    </xf>
    <xf numFmtId="0" fontId="10" fillId="3" borderId="1" xfId="0" applyFont="1" applyFill="1" applyBorder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5" borderId="1" xfId="0" applyFont="1" applyFill="1" applyBorder="1" applyAlignment="1">
      <alignment vertical="top"/>
    </xf>
    <xf numFmtId="0" fontId="8" fillId="0" borderId="1" xfId="2" applyBorder="1"/>
    <xf numFmtId="0" fontId="13" fillId="0" borderId="4" xfId="0" applyFont="1" applyBorder="1" applyAlignment="1" applyProtection="1">
      <alignment vertical="top" wrapText="1"/>
      <protection locked="0"/>
    </xf>
    <xf numFmtId="0" fontId="10" fillId="3" borderId="4" xfId="0" applyFont="1" applyFill="1" applyBorder="1" applyAlignment="1" applyProtection="1">
      <alignment vertical="top"/>
      <protection locked="0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 applyProtection="1">
      <alignment horizontal="left" vertical="top"/>
      <protection locked="0"/>
    </xf>
    <xf numFmtId="164" fontId="13" fillId="0" borderId="4" xfId="1" applyFont="1" applyBorder="1" applyAlignment="1" applyProtection="1">
      <alignment horizontal="left" vertical="top"/>
      <protection locked="0"/>
    </xf>
    <xf numFmtId="0" fontId="13" fillId="0" borderId="8" xfId="0" applyFont="1" applyBorder="1" applyAlignment="1" applyProtection="1">
      <alignment vertical="top" wrapText="1"/>
      <protection locked="0"/>
    </xf>
    <xf numFmtId="0" fontId="10" fillId="3" borderId="8" xfId="0" applyFont="1" applyFill="1" applyBorder="1" applyAlignment="1" applyProtection="1">
      <alignment vertical="top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/>
      <protection locked="0"/>
    </xf>
    <xf numFmtId="164" fontId="13" fillId="0" borderId="8" xfId="1" applyFont="1" applyBorder="1" applyAlignment="1" applyProtection="1">
      <alignment horizontal="left" vertical="top"/>
      <protection locked="0"/>
    </xf>
    <xf numFmtId="164" fontId="13" fillId="0" borderId="3" xfId="1" applyFont="1" applyBorder="1" applyAlignment="1" applyProtection="1">
      <alignment horizontal="left" vertical="top"/>
      <protection locked="0"/>
    </xf>
    <xf numFmtId="0" fontId="13" fillId="0" borderId="8" xfId="0" applyNumberFormat="1" applyFont="1" applyBorder="1" applyAlignment="1" applyProtection="1">
      <alignment horizontal="left" vertical="top" wrapText="1"/>
      <protection locked="0"/>
    </xf>
    <xf numFmtId="164" fontId="13" fillId="0" borderId="8" xfId="1" applyFont="1" applyBorder="1" applyAlignment="1" applyProtection="1">
      <alignment horizontal="right" vertical="top"/>
      <protection locked="0"/>
    </xf>
    <xf numFmtId="0" fontId="13" fillId="0" borderId="4" xfId="0" applyNumberFormat="1" applyFont="1" applyBorder="1" applyAlignment="1" applyProtection="1">
      <alignment horizontal="left" vertical="top" wrapText="1"/>
      <protection locked="0"/>
    </xf>
    <xf numFmtId="164" fontId="13" fillId="0" borderId="4" xfId="1" applyFont="1" applyBorder="1" applyAlignment="1" applyProtection="1">
      <alignment horizontal="right" vertical="top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vertical="top"/>
      <protection locked="0"/>
    </xf>
    <xf numFmtId="0" fontId="19" fillId="0" borderId="1" xfId="0" applyFont="1" applyBorder="1" applyAlignment="1">
      <alignment horizontal="center" vertical="top"/>
    </xf>
    <xf numFmtId="0" fontId="19" fillId="0" borderId="1" xfId="0" applyNumberFormat="1" applyFont="1" applyBorder="1" applyAlignment="1">
      <alignment horizontal="center" vertical="top" wrapText="1"/>
    </xf>
    <xf numFmtId="0" fontId="19" fillId="0" borderId="0" xfId="0" applyFont="1" applyAlignment="1">
      <alignment vertical="top"/>
    </xf>
    <xf numFmtId="0" fontId="20" fillId="3" borderId="1" xfId="0" applyFont="1" applyFill="1" applyBorder="1" applyAlignment="1">
      <alignment horizontal="left" vertical="top" wrapText="1"/>
    </xf>
    <xf numFmtId="0" fontId="11" fillId="8" borderId="3" xfId="0" applyFont="1" applyFill="1" applyBorder="1" applyAlignment="1">
      <alignment horizontal="left" vertical="top" wrapText="1"/>
    </xf>
    <xf numFmtId="0" fontId="21" fillId="0" borderId="0" xfId="0" applyFont="1"/>
    <xf numFmtId="0" fontId="10" fillId="0" borderId="1" xfId="0" quotePrefix="1" applyFont="1" applyBorder="1" applyAlignment="1">
      <alignment vertical="top" wrapText="1"/>
    </xf>
    <xf numFmtId="0" fontId="11" fillId="0" borderId="8" xfId="0" applyFont="1" applyFill="1" applyBorder="1" applyAlignment="1">
      <alignment horizontal="left" vertical="top" wrapText="1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0" fillId="0" borderId="1" xfId="0" quotePrefix="1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center" vertical="top"/>
      <protection locked="0"/>
    </xf>
    <xf numFmtId="0" fontId="10" fillId="0" borderId="3" xfId="0" applyFont="1" applyBorder="1" applyAlignment="1" applyProtection="1">
      <alignment vertical="top" wrapText="1"/>
      <protection locked="0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4" xfId="0" applyFont="1" applyBorder="1" applyAlignment="1" applyProtection="1">
      <alignment vertical="top" wrapText="1"/>
      <protection locked="0"/>
    </xf>
    <xf numFmtId="0" fontId="10" fillId="0" borderId="8" xfId="0" applyFont="1" applyBorder="1" applyAlignment="1" applyProtection="1">
      <alignment horizontal="center" vertical="top"/>
      <protection locked="0"/>
    </xf>
    <xf numFmtId="0" fontId="10" fillId="0" borderId="8" xfId="0" applyFont="1" applyBorder="1" applyAlignment="1" applyProtection="1">
      <alignment vertical="top" wrapText="1"/>
      <protection locked="0"/>
    </xf>
    <xf numFmtId="1" fontId="10" fillId="3" borderId="3" xfId="0" applyNumberFormat="1" applyFont="1" applyFill="1" applyBorder="1" applyAlignment="1" applyProtection="1">
      <alignment vertical="top"/>
      <protection locked="0"/>
    </xf>
    <xf numFmtId="0" fontId="10" fillId="3" borderId="3" xfId="0" applyFont="1" applyFill="1" applyBorder="1" applyAlignment="1" applyProtection="1">
      <alignment horizontal="center" vertical="top"/>
      <protection locked="0"/>
    </xf>
    <xf numFmtId="1" fontId="10" fillId="3" borderId="4" xfId="0" applyNumberFormat="1" applyFont="1" applyFill="1" applyBorder="1" applyAlignment="1" applyProtection="1">
      <alignment vertical="top"/>
      <protection locked="0"/>
    </xf>
    <xf numFmtId="0" fontId="10" fillId="3" borderId="4" xfId="0" applyFont="1" applyFill="1" applyBorder="1" applyAlignment="1" applyProtection="1">
      <alignment horizontal="center" vertical="top"/>
      <protection locked="0"/>
    </xf>
    <xf numFmtId="0" fontId="13" fillId="0" borderId="8" xfId="0" quotePrefix="1" applyNumberFormat="1" applyFont="1" applyBorder="1" applyAlignment="1" applyProtection="1">
      <alignment horizontal="left" vertical="top" wrapText="1"/>
      <protection locked="0"/>
    </xf>
    <xf numFmtId="0" fontId="13" fillId="0" borderId="3" xfId="0" quotePrefix="1" applyNumberFormat="1" applyFont="1" applyBorder="1" applyAlignment="1" applyProtection="1">
      <alignment horizontal="left" vertical="top" wrapText="1"/>
      <protection locked="0"/>
    </xf>
    <xf numFmtId="0" fontId="13" fillId="0" borderId="4" xfId="0" quotePrefix="1" applyNumberFormat="1" applyFont="1" applyBorder="1" applyAlignment="1" applyProtection="1">
      <alignment horizontal="left" vertical="top" wrapText="1"/>
      <protection locked="0"/>
    </xf>
    <xf numFmtId="0" fontId="13" fillId="0" borderId="3" xfId="0" quotePrefix="1" applyFont="1" applyBorder="1" applyAlignment="1" applyProtection="1">
      <alignment horizontal="left" vertical="top" wrapText="1"/>
      <protection locked="0"/>
    </xf>
    <xf numFmtId="0" fontId="13" fillId="0" borderId="4" xfId="0" quotePrefix="1" applyFont="1" applyBorder="1" applyAlignment="1" applyProtection="1">
      <alignment horizontal="left" vertical="top" wrapText="1"/>
      <protection locked="0"/>
    </xf>
    <xf numFmtId="0" fontId="13" fillId="0" borderId="8" xfId="0" quotePrefix="1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indent="2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9" fillId="9" borderId="3" xfId="0" applyFont="1" applyFill="1" applyBorder="1" applyAlignment="1" applyProtection="1">
      <alignment horizontal="center" vertical="center"/>
      <protection locked="0"/>
    </xf>
    <xf numFmtId="0" fontId="9" fillId="9" borderId="4" xfId="0" applyFont="1" applyFill="1" applyBorder="1" applyAlignment="1" applyProtection="1">
      <alignment horizontal="center" vertical="center"/>
      <protection locked="0"/>
    </xf>
    <xf numFmtId="0" fontId="16" fillId="9" borderId="1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/>
      <protection locked="0"/>
    </xf>
    <xf numFmtId="0" fontId="9" fillId="7" borderId="7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3" xfId="0" quotePrefix="1" applyFont="1" applyBorder="1" applyAlignment="1" applyProtection="1">
      <alignment horizontal="left" vertical="top" wrapText="1"/>
      <protection locked="0"/>
    </xf>
    <xf numFmtId="0" fontId="13" fillId="0" borderId="8" xfId="0" quotePrefix="1" applyFont="1" applyBorder="1" applyAlignment="1" applyProtection="1">
      <alignment horizontal="left" vertical="top" wrapText="1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3931920</xdr:colOff>
      <xdr:row>4</xdr:row>
      <xdr:rowOff>213360</xdr:rowOff>
    </xdr:from>
    <xdr:to>
      <xdr:col>0</xdr:col>
      <xdr:colOff>4236720</xdr:colOff>
      <xdr:row>6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A613CF91-4B22-F40F-8E8C-D566F082D8E4}"/>
            </a:ext>
          </a:extLst>
        </xdr:cNvPr>
        <xdr:cNvSpPr txBox="1"/>
      </xdr:nvSpPr>
      <xdr:spPr>
        <a:xfrm>
          <a:off x="3931920" y="1264920"/>
          <a:ext cx="304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5;&#3634;&#3619;&#3611;&#3619;&#3632;&#3648;&#3617;&#3636;&#3609;&#3588;&#3623;&#3634;&#3617;&#3648;&#3626;&#3637;&#3656;&#3618;&#3591;&#3585;&#3634;&#3619;&#3607;&#3640;&#3592;&#3619;&#3636;&#3605;2567-&#3585;&#3634;&#3619;&#3619;&#3633;&#3610;&#3626;&#3636;&#3609;&#3610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คำอธิบาย"/>
      <sheetName val="dataset"/>
      <sheetName val="1แบบเสนอความเสี่ยงและกำหนดเกณฑ์"/>
      <sheetName val="2ระบุประเด็นความเสี่ยง"/>
      <sheetName val="3แผนบริหารจัดการความเสี่ยง"/>
      <sheetName val="แบบประมาณการงบประมาณ"/>
      <sheetName val="5 รายงานผลการจัดการความเสี่ยง"/>
    </sheetNames>
    <sheetDataSet>
      <sheetData sheetId="0"/>
      <sheetData sheetId="1"/>
      <sheetData sheetId="2">
        <row r="4">
          <cell r="C4" t="str">
            <v xml:space="preserve">ศปท. กระทรวงการท่องเที่ยวและกีฬา  </v>
          </cell>
          <cell r="D4" t="str">
            <v>มหาวิทยาลัยการกีฬาแห่งชาติ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nsu.ac.th/web/web3/index.php?option=com_content&amp;view=article&amp;id=916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7" zoomScale="50" zoomScaleNormal="50" workbookViewId="0">
      <selection activeCell="C8" sqref="C8"/>
    </sheetView>
  </sheetViews>
  <sheetFormatPr defaultColWidth="9" defaultRowHeight="20.25"/>
  <cols>
    <col min="1" max="1" width="7.140625" style="4" customWidth="1"/>
    <col min="2" max="2" width="27.28515625" style="4" customWidth="1"/>
    <col min="3" max="3" width="100" style="4" customWidth="1"/>
    <col min="4" max="16384" width="9" style="4"/>
  </cols>
  <sheetData>
    <row r="1" spans="1:3" s="5" customFormat="1">
      <c r="A1" s="5" t="s">
        <v>130</v>
      </c>
    </row>
    <row r="3" spans="1:3" s="5" customFormat="1">
      <c r="A3" s="9" t="s">
        <v>70</v>
      </c>
      <c r="B3" s="9" t="s">
        <v>89</v>
      </c>
      <c r="C3" s="9" t="s">
        <v>75</v>
      </c>
    </row>
    <row r="4" spans="1:3" ht="60.75">
      <c r="A4" s="6">
        <v>1</v>
      </c>
      <c r="B4" s="7" t="s">
        <v>76</v>
      </c>
      <c r="C4" s="8" t="s">
        <v>82</v>
      </c>
    </row>
    <row r="5" spans="1:3" ht="40.5">
      <c r="A5" s="6">
        <v>2</v>
      </c>
      <c r="B5" s="7" t="s">
        <v>83</v>
      </c>
      <c r="C5" s="8" t="s">
        <v>131</v>
      </c>
    </row>
    <row r="6" spans="1:3" ht="40.5">
      <c r="A6" s="6">
        <v>3</v>
      </c>
      <c r="B6" s="7" t="s">
        <v>77</v>
      </c>
      <c r="C6" s="8" t="s">
        <v>132</v>
      </c>
    </row>
    <row r="7" spans="1:3" ht="40.5">
      <c r="A7" s="6">
        <v>4</v>
      </c>
      <c r="B7" s="7" t="s">
        <v>84</v>
      </c>
      <c r="C7" s="8" t="s">
        <v>133</v>
      </c>
    </row>
    <row r="8" spans="1:3" ht="60.75">
      <c r="A8" s="11">
        <v>5</v>
      </c>
      <c r="B8" s="15" t="s">
        <v>85</v>
      </c>
      <c r="C8" s="8" t="s">
        <v>134</v>
      </c>
    </row>
    <row r="9" spans="1:3" ht="81">
      <c r="A9" s="13">
        <v>6</v>
      </c>
      <c r="B9" s="16" t="s">
        <v>78</v>
      </c>
      <c r="C9" s="10" t="s">
        <v>135</v>
      </c>
    </row>
    <row r="10" spans="1:3" ht="60.75">
      <c r="A10" s="14"/>
      <c r="B10" s="12"/>
      <c r="C10" s="10" t="s">
        <v>81</v>
      </c>
    </row>
    <row r="12" spans="1:3">
      <c r="A12" s="142" t="s">
        <v>79</v>
      </c>
      <c r="B12" s="142"/>
    </row>
    <row r="13" spans="1:3">
      <c r="B13" s="141" t="s">
        <v>80</v>
      </c>
      <c r="C13" s="141"/>
    </row>
    <row r="14" spans="1:3" ht="44.25" customHeight="1">
      <c r="B14" s="141" t="s">
        <v>86</v>
      </c>
      <c r="C14" s="141"/>
    </row>
    <row r="15" spans="1:3" ht="43.5" customHeight="1">
      <c r="B15" s="141" t="s">
        <v>87</v>
      </c>
      <c r="C15" s="141"/>
    </row>
    <row r="16" spans="1:3" ht="63.75" customHeight="1">
      <c r="B16" s="141" t="s">
        <v>88</v>
      </c>
      <c r="C16" s="141"/>
    </row>
  </sheetData>
  <mergeCells count="5">
    <mergeCell ref="B13:C13"/>
    <mergeCell ref="B14:C14"/>
    <mergeCell ref="B15:C15"/>
    <mergeCell ref="B16:C16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workbookViewId="0">
      <selection activeCell="E8" sqref="E8"/>
    </sheetView>
  </sheetViews>
  <sheetFormatPr defaultRowHeight="15"/>
  <cols>
    <col min="1" max="1" width="26.7109375" bestFit="1" customWidth="1"/>
    <col min="2" max="2" width="3.140625" customWidth="1"/>
    <col min="3" max="3" width="49.140625" customWidth="1"/>
    <col min="4" max="4" width="2.7109375" customWidth="1"/>
    <col min="5" max="5" width="40.28515625" bestFit="1" customWidth="1"/>
    <col min="6" max="6" width="2.7109375" customWidth="1"/>
    <col min="7" max="7" width="17.140625" bestFit="1" customWidth="1"/>
    <col min="8" max="8" width="2.28515625" customWidth="1"/>
    <col min="9" max="9" width="22.42578125" bestFit="1" customWidth="1"/>
    <col min="10" max="10" width="3.28515625" customWidth="1"/>
    <col min="11" max="11" width="16.42578125" bestFit="1" customWidth="1"/>
    <col min="12" max="12" width="2.85546875" customWidth="1"/>
    <col min="13" max="13" width="55.7109375" bestFit="1" customWidth="1"/>
    <col min="14" max="14" width="2" customWidth="1"/>
    <col min="15" max="15" width="14.28515625" bestFit="1" customWidth="1"/>
    <col min="16" max="16" width="3.140625" customWidth="1"/>
    <col min="17" max="17" width="16.28515625" bestFit="1" customWidth="1"/>
    <col min="18" max="18" width="1.7109375" customWidth="1"/>
    <col min="19" max="19" width="14.85546875" bestFit="1" customWidth="1"/>
    <col min="20" max="20" width="2.28515625" customWidth="1"/>
    <col min="22" max="22" width="2.28515625" customWidth="1"/>
    <col min="24" max="24" width="17.140625" bestFit="1" customWidth="1"/>
    <col min="25" max="25" width="2.7109375" customWidth="1"/>
    <col min="26" max="26" width="19.7109375" bestFit="1" customWidth="1"/>
    <col min="27" max="27" width="2.28515625" customWidth="1"/>
    <col min="28" max="28" width="22.42578125" bestFit="1" customWidth="1"/>
    <col min="29" max="29" width="2.7109375" customWidth="1"/>
  </cols>
  <sheetData>
    <row r="1" spans="1:30" s="2" customFormat="1">
      <c r="A1" s="2" t="s">
        <v>1</v>
      </c>
      <c r="C1" s="2" t="s">
        <v>2</v>
      </c>
      <c r="E1" s="2" t="s">
        <v>3</v>
      </c>
      <c r="G1" s="2" t="s">
        <v>68</v>
      </c>
      <c r="M1" s="2" t="s">
        <v>89</v>
      </c>
      <c r="O1" s="2" t="s">
        <v>57</v>
      </c>
      <c r="Q1" s="2" t="s">
        <v>98</v>
      </c>
      <c r="S1" s="2" t="s">
        <v>95</v>
      </c>
      <c r="U1" s="2" t="s">
        <v>112</v>
      </c>
      <c r="W1" s="2" t="s">
        <v>113</v>
      </c>
      <c r="X1" s="2" t="s">
        <v>68</v>
      </c>
      <c r="Z1" s="2" t="s">
        <v>120</v>
      </c>
      <c r="AB1" s="2" t="s">
        <v>121</v>
      </c>
      <c r="AD1" s="2" t="s">
        <v>119</v>
      </c>
    </row>
    <row r="2" spans="1:30">
      <c r="A2" t="s">
        <v>0</v>
      </c>
      <c r="C2" t="s">
        <v>56</v>
      </c>
      <c r="E2" t="s">
        <v>13</v>
      </c>
      <c r="G2" t="s">
        <v>62</v>
      </c>
      <c r="I2" t="s">
        <v>67</v>
      </c>
      <c r="K2" t="s">
        <v>73</v>
      </c>
      <c r="M2" t="s">
        <v>76</v>
      </c>
      <c r="O2" t="s">
        <v>99</v>
      </c>
      <c r="Q2" t="s">
        <v>107</v>
      </c>
      <c r="S2" t="s">
        <v>96</v>
      </c>
      <c r="U2">
        <v>1</v>
      </c>
      <c r="W2" t="s">
        <v>99</v>
      </c>
      <c r="X2" t="s">
        <v>62</v>
      </c>
      <c r="Z2" t="s">
        <v>67</v>
      </c>
      <c r="AB2" t="s">
        <v>64</v>
      </c>
      <c r="AD2" t="s">
        <v>123</v>
      </c>
    </row>
    <row r="3" spans="1:30">
      <c r="A3" t="s">
        <v>127</v>
      </c>
      <c r="C3" t="s">
        <v>16</v>
      </c>
      <c r="E3" t="s">
        <v>14</v>
      </c>
      <c r="G3" t="s">
        <v>63</v>
      </c>
      <c r="I3" t="s">
        <v>66</v>
      </c>
      <c r="K3" t="s">
        <v>74</v>
      </c>
      <c r="M3" t="s">
        <v>83</v>
      </c>
      <c r="O3" t="s">
        <v>100</v>
      </c>
      <c r="Q3" t="s">
        <v>108</v>
      </c>
      <c r="S3" t="s">
        <v>97</v>
      </c>
      <c r="U3">
        <v>2</v>
      </c>
      <c r="W3" t="s">
        <v>100</v>
      </c>
      <c r="X3" t="s">
        <v>63</v>
      </c>
      <c r="Z3" t="s">
        <v>66</v>
      </c>
      <c r="AB3" t="s">
        <v>65</v>
      </c>
      <c r="AD3" t="s">
        <v>124</v>
      </c>
    </row>
    <row r="4" spans="1:30">
      <c r="C4" t="s">
        <v>17</v>
      </c>
      <c r="E4" t="s">
        <v>15</v>
      </c>
      <c r="I4" t="s">
        <v>64</v>
      </c>
      <c r="M4" t="s">
        <v>77</v>
      </c>
      <c r="O4" t="s">
        <v>101</v>
      </c>
      <c r="U4">
        <v>3</v>
      </c>
      <c r="W4" t="s">
        <v>101</v>
      </c>
      <c r="AD4" t="s">
        <v>125</v>
      </c>
    </row>
    <row r="5" spans="1:30">
      <c r="C5" t="s">
        <v>18</v>
      </c>
      <c r="E5" t="s">
        <v>136</v>
      </c>
      <c r="I5" t="s">
        <v>65</v>
      </c>
      <c r="M5" t="s">
        <v>84</v>
      </c>
      <c r="O5" t="s">
        <v>102</v>
      </c>
      <c r="U5">
        <v>4</v>
      </c>
      <c r="W5" t="s">
        <v>102</v>
      </c>
      <c r="AD5" t="s">
        <v>122</v>
      </c>
    </row>
    <row r="6" spans="1:30">
      <c r="C6" t="s">
        <v>19</v>
      </c>
      <c r="M6" t="s">
        <v>116</v>
      </c>
      <c r="O6" t="s">
        <v>103</v>
      </c>
      <c r="U6">
        <v>5</v>
      </c>
      <c r="AD6" t="s">
        <v>126</v>
      </c>
    </row>
    <row r="7" spans="1:30">
      <c r="C7" t="s">
        <v>20</v>
      </c>
      <c r="M7" t="s">
        <v>78</v>
      </c>
    </row>
    <row r="8" spans="1:30">
      <c r="C8" t="s">
        <v>21</v>
      </c>
    </row>
    <row r="9" spans="1:30">
      <c r="C9" t="s">
        <v>22</v>
      </c>
    </row>
    <row r="10" spans="1:30">
      <c r="C10" t="s">
        <v>23</v>
      </c>
    </row>
    <row r="11" spans="1:30">
      <c r="C11" t="s">
        <v>24</v>
      </c>
    </row>
    <row r="12" spans="1:30">
      <c r="C12" t="s">
        <v>25</v>
      </c>
    </row>
    <row r="13" spans="1:30">
      <c r="C13" t="s">
        <v>26</v>
      </c>
    </row>
    <row r="14" spans="1:30">
      <c r="C14" t="s">
        <v>27</v>
      </c>
    </row>
    <row r="15" spans="1:30">
      <c r="C15" t="s">
        <v>28</v>
      </c>
    </row>
    <row r="16" spans="1:30">
      <c r="C16" t="s">
        <v>29</v>
      </c>
    </row>
    <row r="17" spans="3:3">
      <c r="C17" t="s">
        <v>30</v>
      </c>
    </row>
    <row r="18" spans="3:3">
      <c r="C18" t="s">
        <v>31</v>
      </c>
    </row>
    <row r="19" spans="3:3">
      <c r="C19" t="s">
        <v>32</v>
      </c>
    </row>
    <row r="20" spans="3:3">
      <c r="C20" t="s">
        <v>33</v>
      </c>
    </row>
    <row r="21" spans="3:3">
      <c r="C21" t="s">
        <v>34</v>
      </c>
    </row>
    <row r="22" spans="3:3">
      <c r="C22" t="s">
        <v>35</v>
      </c>
    </row>
    <row r="23" spans="3:3">
      <c r="C23" t="s">
        <v>36</v>
      </c>
    </row>
    <row r="24" spans="3:3">
      <c r="C24" t="s">
        <v>37</v>
      </c>
    </row>
    <row r="25" spans="3:3">
      <c r="C25" t="s">
        <v>38</v>
      </c>
    </row>
    <row r="26" spans="3:3">
      <c r="C26" t="s">
        <v>39</v>
      </c>
    </row>
    <row r="27" spans="3:3">
      <c r="C27" t="s">
        <v>40</v>
      </c>
    </row>
    <row r="28" spans="3:3">
      <c r="C28" t="s">
        <v>41</v>
      </c>
    </row>
    <row r="29" spans="3:3">
      <c r="C29" t="s">
        <v>42</v>
      </c>
    </row>
    <row r="30" spans="3:3">
      <c r="C30" t="s">
        <v>43</v>
      </c>
    </row>
    <row r="31" spans="3:3">
      <c r="C31" t="s">
        <v>44</v>
      </c>
    </row>
    <row r="32" spans="3:3">
      <c r="C32" t="s">
        <v>45</v>
      </c>
    </row>
    <row r="33" spans="3:3">
      <c r="C33" t="s">
        <v>46</v>
      </c>
    </row>
    <row r="34" spans="3:3">
      <c r="C34" t="s">
        <v>47</v>
      </c>
    </row>
    <row r="35" spans="3:3">
      <c r="C35" t="s">
        <v>48</v>
      </c>
    </row>
    <row r="36" spans="3:3">
      <c r="C36" t="s">
        <v>49</v>
      </c>
    </row>
    <row r="37" spans="3:3">
      <c r="C37" t="s">
        <v>50</v>
      </c>
    </row>
    <row r="38" spans="3:3">
      <c r="C38" t="s">
        <v>51</v>
      </c>
    </row>
    <row r="39" spans="3:3">
      <c r="C39" t="s">
        <v>52</v>
      </c>
    </row>
    <row r="40" spans="3:3">
      <c r="C40" t="s">
        <v>53</v>
      </c>
    </row>
    <row r="41" spans="3:3">
      <c r="C41" t="s">
        <v>54</v>
      </c>
    </row>
    <row r="42" spans="3:3">
      <c r="C4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topLeftCell="A7" zoomScale="80" zoomScaleNormal="80" workbookViewId="0">
      <selection activeCell="C16" sqref="C16"/>
    </sheetView>
  </sheetViews>
  <sheetFormatPr defaultColWidth="9" defaultRowHeight="21.75"/>
  <cols>
    <col min="1" max="1" width="23.85546875" style="29" customWidth="1"/>
    <col min="2" max="2" width="26.7109375" style="29" customWidth="1"/>
    <col min="3" max="3" width="63.140625" style="29" bestFit="1" customWidth="1"/>
    <col min="4" max="4" width="23.7109375" style="29" customWidth="1"/>
    <col min="5" max="5" width="50.28515625" style="29" bestFit="1" customWidth="1"/>
    <col min="6" max="6" width="38.42578125" style="29" bestFit="1" customWidth="1"/>
    <col min="7" max="7" width="26.7109375" style="29" customWidth="1"/>
    <col min="8" max="16384" width="9" style="29"/>
  </cols>
  <sheetData>
    <row r="1" spans="1:8">
      <c r="A1" s="28" t="s">
        <v>110</v>
      </c>
      <c r="B1" s="28"/>
      <c r="C1" s="28"/>
      <c r="D1" s="28"/>
      <c r="E1" s="28"/>
      <c r="F1" s="28"/>
      <c r="G1" s="28"/>
    </row>
    <row r="2" spans="1:8" ht="20.25" customHeight="1">
      <c r="A2" s="30"/>
      <c r="B2" s="30"/>
      <c r="C2" s="30"/>
      <c r="D2" s="30"/>
      <c r="E2" s="30"/>
      <c r="F2" s="30"/>
      <c r="G2" s="31"/>
      <c r="H2" s="31"/>
    </row>
    <row r="3" spans="1:8">
      <c r="A3" s="32" t="s">
        <v>105</v>
      </c>
      <c r="B3" s="32" t="s">
        <v>10</v>
      </c>
      <c r="C3" s="32" t="s">
        <v>11</v>
      </c>
      <c r="D3" s="32" t="s">
        <v>12</v>
      </c>
      <c r="E3" s="32" t="s">
        <v>89</v>
      </c>
      <c r="F3" s="32" t="s">
        <v>3</v>
      </c>
    </row>
    <row r="4" spans="1:8" s="94" customFormat="1" ht="111.75" customHeight="1">
      <c r="A4" s="92" t="s">
        <v>127</v>
      </c>
      <c r="B4" s="91" t="s">
        <v>145</v>
      </c>
      <c r="C4" s="92" t="s">
        <v>19</v>
      </c>
      <c r="D4" s="93" t="s">
        <v>137</v>
      </c>
      <c r="E4" s="93" t="s">
        <v>84</v>
      </c>
      <c r="F4" s="92" t="s">
        <v>15</v>
      </c>
    </row>
    <row r="5" spans="1:8">
      <c r="F5" s="119" t="str">
        <f>IF(F4="ด้านที่ 3 โครงการจัดชื้อจัดจ้าง","โปรดจัดทำแบบประมาณการงบประมาณ","")</f>
        <v>โปรดจัดทำแบบประมาณการงบประมาณ</v>
      </c>
    </row>
    <row r="6" spans="1:8">
      <c r="A6" s="28" t="s">
        <v>71</v>
      </c>
      <c r="B6" s="28"/>
    </row>
    <row r="7" spans="1:8">
      <c r="A7" s="34" t="s">
        <v>72</v>
      </c>
      <c r="B7" s="35">
        <v>1</v>
      </c>
      <c r="C7" s="35">
        <v>2</v>
      </c>
      <c r="D7" s="35">
        <v>3</v>
      </c>
      <c r="E7" s="35">
        <v>4</v>
      </c>
      <c r="F7" s="35">
        <v>5</v>
      </c>
    </row>
    <row r="8" spans="1:8" s="94" customFormat="1" ht="43.5">
      <c r="A8" s="95" t="s">
        <v>73</v>
      </c>
      <c r="B8" s="91" t="s">
        <v>146</v>
      </c>
      <c r="C8" s="93" t="s">
        <v>147</v>
      </c>
      <c r="D8" s="91" t="s">
        <v>148</v>
      </c>
      <c r="E8" s="91" t="s">
        <v>149</v>
      </c>
      <c r="F8" s="91" t="s">
        <v>150</v>
      </c>
    </row>
    <row r="9" spans="1:8" s="94" customFormat="1" ht="151.5" customHeight="1">
      <c r="A9" s="95" t="s">
        <v>74</v>
      </c>
      <c r="B9" s="91" t="s">
        <v>151</v>
      </c>
      <c r="C9" s="120" t="s">
        <v>152</v>
      </c>
      <c r="D9" s="120" t="s">
        <v>155</v>
      </c>
      <c r="E9" s="120" t="s">
        <v>156</v>
      </c>
      <c r="F9" s="120" t="s">
        <v>157</v>
      </c>
    </row>
    <row r="10" spans="1:8">
      <c r="A10" s="29" t="s">
        <v>153</v>
      </c>
      <c r="E10" s="36"/>
    </row>
    <row r="11" spans="1:8">
      <c r="A11" s="29" t="s">
        <v>284</v>
      </c>
      <c r="E11" s="36"/>
    </row>
    <row r="12" spans="1:8">
      <c r="A12" s="29" t="s">
        <v>154</v>
      </c>
      <c r="E12" s="36" t="s">
        <v>286</v>
      </c>
    </row>
    <row r="13" spans="1:8">
      <c r="E13" s="36" t="s">
        <v>158</v>
      </c>
    </row>
    <row r="14" spans="1:8">
      <c r="E14" s="36" t="s">
        <v>159</v>
      </c>
    </row>
    <row r="15" spans="1:8">
      <c r="E15" s="58" t="s">
        <v>129</v>
      </c>
    </row>
  </sheetData>
  <pageMargins left="0.7" right="0.7" top="0.75" bottom="0.75" header="0.3" footer="0.3"/>
  <pageSetup paperSize="9" scale="5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dataset!$K$2:$K$3</xm:f>
          </x14:formula1>
          <xm:sqref>A8:A9</xm:sqref>
        </x14:dataValidation>
        <x14:dataValidation type="list" allowBlank="1" showInputMessage="1" showErrorMessage="1">
          <x14:formula1>
            <xm:f>dataset!$A$2:$A$3</xm:f>
          </x14:formula1>
          <xm:sqref>A4</xm:sqref>
        </x14:dataValidation>
        <x14:dataValidation type="list" allowBlank="1" showInputMessage="1" showErrorMessage="1">
          <x14:formula1>
            <xm:f>dataset!$C$2:$C$42</xm:f>
          </x14:formula1>
          <xm:sqref>C4</xm:sqref>
        </x14:dataValidation>
        <x14:dataValidation type="list" allowBlank="1" showInputMessage="1" showErrorMessage="1">
          <x14:formula1>
            <xm:f>dataset!$E$2:$E$5</xm:f>
          </x14:formula1>
          <xm:sqref>F4</xm:sqref>
        </x14:dataValidation>
        <x14:dataValidation type="list" allowBlank="1" showInputMessage="1" showErrorMessage="1">
          <x14:formula1>
            <xm:f>dataset!$M$2:$M$7</xm:f>
          </x14:formula1>
          <xm:sqref>E4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6"/>
  <sheetViews>
    <sheetView topLeftCell="A19" zoomScale="90" zoomScaleNormal="90" workbookViewId="0">
      <selection activeCell="C24" sqref="C24:D24"/>
    </sheetView>
  </sheetViews>
  <sheetFormatPr defaultColWidth="9" defaultRowHeight="21.75"/>
  <cols>
    <col min="1" max="1" width="64.7109375" style="29" bestFit="1" customWidth="1"/>
    <col min="2" max="2" width="8.7109375" style="29" bestFit="1" customWidth="1"/>
    <col min="3" max="3" width="17.7109375" style="29" customWidth="1"/>
    <col min="4" max="4" width="26.28515625" style="29" customWidth="1"/>
    <col min="5" max="5" width="18.42578125" style="29" customWidth="1"/>
    <col min="6" max="6" width="16.28515625" style="29" customWidth="1"/>
    <col min="7" max="7" width="16.28515625" style="46" customWidth="1"/>
    <col min="8" max="8" width="14.7109375" style="38" customWidth="1"/>
    <col min="9" max="26" width="9" style="38"/>
    <col min="27" max="16384" width="9" style="29"/>
  </cols>
  <sheetData>
    <row r="1" spans="1:8" s="38" customFormat="1" ht="24">
      <c r="A1" s="37" t="s">
        <v>93</v>
      </c>
      <c r="C1" s="39"/>
      <c r="D1" s="39"/>
      <c r="E1" s="39"/>
      <c r="F1" s="39"/>
      <c r="G1" s="40"/>
    </row>
    <row r="2" spans="1:8" s="38" customFormat="1" ht="10.5" customHeight="1">
      <c r="A2" s="41"/>
      <c r="B2" s="41"/>
      <c r="C2" s="41"/>
      <c r="F2" s="42"/>
      <c r="G2" s="43"/>
    </row>
    <row r="3" spans="1:8" ht="24">
      <c r="A3" s="44" t="str">
        <f>'[1]1แบบเสนอความเสี่ยงและกำหนดเกณฑ์'!C4</f>
        <v xml:space="preserve">ศปท. กระทรวงการท่องเที่ยวและกีฬา  </v>
      </c>
      <c r="B3" s="44" t="str">
        <f>'[1]1แบบเสนอความเสี่ยงและกำหนดเกณฑ์'!D4</f>
        <v>มหาวิทยาลัยการกีฬาแห่งชาติ</v>
      </c>
      <c r="C3" s="41"/>
      <c r="D3" s="38"/>
      <c r="E3" s="38"/>
      <c r="F3" s="42"/>
      <c r="G3" s="43"/>
    </row>
    <row r="4" spans="1:8" s="38" customFormat="1" ht="9.75" customHeight="1">
      <c r="F4" s="42"/>
      <c r="G4" s="43"/>
    </row>
    <row r="5" spans="1:8">
      <c r="A5" s="147" t="s">
        <v>10</v>
      </c>
      <c r="B5" s="149" t="s">
        <v>111</v>
      </c>
      <c r="C5" s="150" t="s">
        <v>7</v>
      </c>
      <c r="D5" s="151" t="s">
        <v>8</v>
      </c>
      <c r="E5" s="143" t="s">
        <v>9</v>
      </c>
      <c r="F5" s="144"/>
      <c r="G5" s="144"/>
    </row>
    <row r="6" spans="1:8">
      <c r="A6" s="148"/>
      <c r="B6" s="149"/>
      <c r="C6" s="150"/>
      <c r="D6" s="151"/>
      <c r="E6" s="45" t="s">
        <v>4</v>
      </c>
      <c r="F6" s="45" t="s">
        <v>5</v>
      </c>
      <c r="G6" s="47" t="s">
        <v>6</v>
      </c>
      <c r="H6" s="48" t="s">
        <v>57</v>
      </c>
    </row>
    <row r="7" spans="1:8" ht="45" customHeight="1">
      <c r="A7" s="118" t="str">
        <f>'1แบบเสนอความเสี่ยงและกำหนดเกณฑ์'!A4&amp;" "&amp;'1แบบเสนอความเสี่ยงและกำหนดเกณฑ์'!B4</f>
        <v>โครงการจัดซื้อจัดจ้าง อาคารชุดพักอาศัยข้าราชการ พร้อมครุภัณฑ์ วิทยาเขตมหาสารคาม ตำบลตลาด อำเภอเมืองมหาสารคาม จังหวัดมหาสารคาม 1 หลัง</v>
      </c>
      <c r="B7" s="59">
        <v>1</v>
      </c>
      <c r="C7" s="60" t="s">
        <v>160</v>
      </c>
      <c r="D7" s="124" t="s">
        <v>161</v>
      </c>
      <c r="E7" s="57"/>
      <c r="F7" s="57"/>
      <c r="G7" s="61"/>
      <c r="H7" s="62"/>
    </row>
    <row r="8" spans="1:8" ht="64.5" customHeight="1">
      <c r="A8" s="121"/>
      <c r="B8" s="59">
        <v>2</v>
      </c>
      <c r="C8" s="60" t="s">
        <v>162</v>
      </c>
      <c r="D8" s="60" t="s">
        <v>163</v>
      </c>
      <c r="E8" s="57">
        <v>2</v>
      </c>
      <c r="F8" s="57">
        <v>2</v>
      </c>
      <c r="G8" s="63">
        <f t="shared" ref="G8:G26" si="0">E8*F8</f>
        <v>4</v>
      </c>
      <c r="H8" s="64" t="s">
        <v>99</v>
      </c>
    </row>
    <row r="9" spans="1:8" ht="22.5" customHeight="1">
      <c r="A9" s="90"/>
      <c r="B9" s="125">
        <v>3</v>
      </c>
      <c r="C9" s="126" t="s">
        <v>164</v>
      </c>
      <c r="D9" s="126"/>
      <c r="E9" s="69"/>
      <c r="F9" s="69"/>
      <c r="G9" s="131"/>
      <c r="H9" s="132"/>
    </row>
    <row r="10" spans="1:8" ht="43.5" customHeight="1">
      <c r="A10" s="90"/>
      <c r="B10" s="127">
        <v>3.1</v>
      </c>
      <c r="C10" s="128" t="s">
        <v>165</v>
      </c>
      <c r="D10" s="128" t="s">
        <v>166</v>
      </c>
      <c r="E10" s="98">
        <v>2</v>
      </c>
      <c r="F10" s="98">
        <v>2</v>
      </c>
      <c r="G10" s="133">
        <f t="shared" si="0"/>
        <v>4</v>
      </c>
      <c r="H10" s="134" t="s">
        <v>99</v>
      </c>
    </row>
    <row r="11" spans="1:8" ht="42" customHeight="1">
      <c r="A11" s="90"/>
      <c r="B11" s="125">
        <v>3.2</v>
      </c>
      <c r="C11" s="126" t="s">
        <v>167</v>
      </c>
      <c r="D11" s="60" t="s">
        <v>168</v>
      </c>
      <c r="E11" s="57">
        <v>2</v>
      </c>
      <c r="F11" s="57">
        <v>4</v>
      </c>
      <c r="G11" s="63">
        <f t="shared" si="0"/>
        <v>8</v>
      </c>
      <c r="H11" s="64" t="s">
        <v>101</v>
      </c>
    </row>
    <row r="12" spans="1:8" ht="62.25" customHeight="1">
      <c r="A12" s="90"/>
      <c r="B12" s="129"/>
      <c r="C12" s="130"/>
      <c r="D12" s="60" t="s">
        <v>169</v>
      </c>
      <c r="E12" s="57">
        <v>1</v>
      </c>
      <c r="F12" s="57">
        <v>4</v>
      </c>
      <c r="G12" s="63">
        <f t="shared" si="0"/>
        <v>4</v>
      </c>
      <c r="H12" s="64" t="s">
        <v>100</v>
      </c>
    </row>
    <row r="13" spans="1:8" ht="63" customHeight="1">
      <c r="A13" s="90"/>
      <c r="B13" s="127"/>
      <c r="C13" s="128"/>
      <c r="D13" s="60" t="s">
        <v>170</v>
      </c>
      <c r="E13" s="57">
        <v>2</v>
      </c>
      <c r="F13" s="57">
        <v>2</v>
      </c>
      <c r="G13" s="63">
        <f t="shared" si="0"/>
        <v>4</v>
      </c>
      <c r="H13" s="64" t="s">
        <v>99</v>
      </c>
    </row>
    <row r="14" spans="1:8" ht="45" customHeight="1">
      <c r="A14" s="90"/>
      <c r="B14" s="59">
        <v>3.3</v>
      </c>
      <c r="C14" s="60" t="s">
        <v>171</v>
      </c>
      <c r="D14" s="60" t="s">
        <v>172</v>
      </c>
      <c r="E14" s="57">
        <v>2</v>
      </c>
      <c r="F14" s="57">
        <v>4</v>
      </c>
      <c r="G14" s="63">
        <f t="shared" si="0"/>
        <v>8</v>
      </c>
      <c r="H14" s="64" t="s">
        <v>101</v>
      </c>
    </row>
    <row r="15" spans="1:8" ht="43.5" customHeight="1">
      <c r="A15" s="90"/>
      <c r="B15" s="59">
        <v>3.4</v>
      </c>
      <c r="C15" s="60" t="s">
        <v>173</v>
      </c>
      <c r="D15" s="60" t="s">
        <v>174</v>
      </c>
      <c r="E15" s="57">
        <v>1</v>
      </c>
      <c r="F15" s="57">
        <v>2</v>
      </c>
      <c r="G15" s="63">
        <f t="shared" si="0"/>
        <v>2</v>
      </c>
      <c r="H15" s="64" t="s">
        <v>99</v>
      </c>
    </row>
    <row r="16" spans="1:8" ht="43.5" customHeight="1">
      <c r="A16" s="90"/>
      <c r="B16" s="125">
        <v>3.5</v>
      </c>
      <c r="C16" s="126" t="s">
        <v>175</v>
      </c>
      <c r="D16" s="60" t="s">
        <v>176</v>
      </c>
      <c r="E16" s="57">
        <v>1</v>
      </c>
      <c r="F16" s="57">
        <v>2</v>
      </c>
      <c r="G16" s="63">
        <f t="shared" si="0"/>
        <v>2</v>
      </c>
      <c r="H16" s="64" t="s">
        <v>99</v>
      </c>
    </row>
    <row r="17" spans="1:8" ht="22.5" customHeight="1">
      <c r="A17" s="90"/>
      <c r="B17" s="129"/>
      <c r="C17" s="130"/>
      <c r="D17" s="60" t="s">
        <v>177</v>
      </c>
      <c r="E17" s="57">
        <v>2</v>
      </c>
      <c r="F17" s="57">
        <v>3</v>
      </c>
      <c r="G17" s="63">
        <f t="shared" si="0"/>
        <v>6</v>
      </c>
      <c r="H17" s="64" t="s">
        <v>100</v>
      </c>
    </row>
    <row r="18" spans="1:8" ht="63" customHeight="1">
      <c r="A18" s="90"/>
      <c r="B18" s="127"/>
      <c r="C18" s="128"/>
      <c r="D18" s="60" t="s">
        <v>178</v>
      </c>
      <c r="E18" s="57">
        <v>3</v>
      </c>
      <c r="F18" s="57">
        <v>5</v>
      </c>
      <c r="G18" s="63">
        <f t="shared" si="0"/>
        <v>15</v>
      </c>
      <c r="H18" s="64" t="s">
        <v>102</v>
      </c>
    </row>
    <row r="19" spans="1:8" ht="22.5" customHeight="1">
      <c r="A19" s="90"/>
      <c r="B19" s="125">
        <v>4</v>
      </c>
      <c r="C19" s="126" t="s">
        <v>179</v>
      </c>
      <c r="D19" s="126"/>
      <c r="E19" s="69"/>
      <c r="F19" s="69"/>
      <c r="G19" s="131"/>
      <c r="H19" s="132"/>
    </row>
    <row r="20" spans="1:8" ht="43.5" customHeight="1">
      <c r="A20" s="90"/>
      <c r="B20" s="129">
        <v>4.0999999999999996</v>
      </c>
      <c r="C20" s="130" t="s">
        <v>180</v>
      </c>
      <c r="D20" s="128" t="s">
        <v>181</v>
      </c>
      <c r="E20" s="98">
        <v>2</v>
      </c>
      <c r="F20" s="98">
        <v>4</v>
      </c>
      <c r="G20" s="133">
        <f t="shared" si="0"/>
        <v>8</v>
      </c>
      <c r="H20" s="134" t="s">
        <v>101</v>
      </c>
    </row>
    <row r="21" spans="1:8" ht="43.5" customHeight="1">
      <c r="A21" s="90"/>
      <c r="B21" s="129"/>
      <c r="C21" s="130"/>
      <c r="D21" s="60" t="s">
        <v>182</v>
      </c>
      <c r="E21" s="57">
        <v>2</v>
      </c>
      <c r="F21" s="57">
        <v>3</v>
      </c>
      <c r="G21" s="63">
        <f t="shared" si="0"/>
        <v>6</v>
      </c>
      <c r="H21" s="64" t="s">
        <v>100</v>
      </c>
    </row>
    <row r="22" spans="1:8" ht="43.5" customHeight="1">
      <c r="A22" s="90"/>
      <c r="B22" s="127"/>
      <c r="C22" s="128"/>
      <c r="D22" s="60" t="s">
        <v>183</v>
      </c>
      <c r="E22" s="57">
        <v>2</v>
      </c>
      <c r="F22" s="57">
        <v>3</v>
      </c>
      <c r="G22" s="63">
        <f t="shared" si="0"/>
        <v>6</v>
      </c>
      <c r="H22" s="64" t="s">
        <v>100</v>
      </c>
    </row>
    <row r="23" spans="1:8" ht="62.25" customHeight="1">
      <c r="A23" s="90"/>
      <c r="B23" s="59">
        <v>4.2</v>
      </c>
      <c r="C23" s="60" t="s">
        <v>184</v>
      </c>
      <c r="D23" s="60" t="s">
        <v>185</v>
      </c>
      <c r="E23" s="57">
        <v>3</v>
      </c>
      <c r="F23" s="57">
        <v>4</v>
      </c>
      <c r="G23" s="63">
        <f t="shared" si="0"/>
        <v>12</v>
      </c>
      <c r="H23" s="64" t="s">
        <v>101</v>
      </c>
    </row>
    <row r="24" spans="1:8" ht="22.5" customHeight="1">
      <c r="A24" s="90"/>
      <c r="B24" s="125">
        <v>5</v>
      </c>
      <c r="C24" s="145" t="s">
        <v>285</v>
      </c>
      <c r="D24" s="146"/>
      <c r="E24" s="69"/>
      <c r="F24" s="69"/>
      <c r="G24" s="131"/>
      <c r="H24" s="132"/>
    </row>
    <row r="25" spans="1:8" ht="43.5">
      <c r="A25" s="90"/>
      <c r="B25" s="129">
        <v>5.0999999999999996</v>
      </c>
      <c r="C25" s="130" t="s">
        <v>186</v>
      </c>
      <c r="D25" s="128" t="s">
        <v>187</v>
      </c>
      <c r="E25" s="98">
        <v>2</v>
      </c>
      <c r="F25" s="98">
        <v>2</v>
      </c>
      <c r="G25" s="133">
        <f t="shared" si="0"/>
        <v>4</v>
      </c>
      <c r="H25" s="134" t="s">
        <v>99</v>
      </c>
    </row>
    <row r="26" spans="1:8" ht="43.5">
      <c r="A26" s="89"/>
      <c r="B26" s="127"/>
      <c r="C26" s="128"/>
      <c r="D26" s="60" t="s">
        <v>188</v>
      </c>
      <c r="E26" s="57">
        <v>2</v>
      </c>
      <c r="F26" s="57">
        <v>2</v>
      </c>
      <c r="G26" s="63">
        <f t="shared" si="0"/>
        <v>4</v>
      </c>
      <c r="H26" s="64" t="s">
        <v>99</v>
      </c>
    </row>
    <row r="27" spans="1:8">
      <c r="A27" s="38"/>
      <c r="B27" s="38"/>
      <c r="C27" s="38"/>
      <c r="D27" s="38"/>
      <c r="E27" s="38"/>
      <c r="F27" s="38"/>
      <c r="G27" s="43"/>
    </row>
    <row r="28" spans="1:8">
      <c r="A28" s="38"/>
      <c r="B28" s="38"/>
      <c r="C28" s="38"/>
      <c r="D28" s="38"/>
      <c r="E28" s="38"/>
      <c r="F28" s="38"/>
      <c r="G28" s="43"/>
    </row>
    <row r="29" spans="1:8">
      <c r="A29" s="38"/>
      <c r="B29" s="38"/>
      <c r="C29" s="38"/>
      <c r="D29" s="38"/>
      <c r="E29" s="38"/>
      <c r="F29" s="38"/>
      <c r="G29" s="43"/>
    </row>
    <row r="30" spans="1:8">
      <c r="A30" s="38"/>
      <c r="B30" s="38"/>
      <c r="C30" s="38"/>
      <c r="D30" s="38"/>
      <c r="E30" s="38"/>
      <c r="F30" s="38"/>
      <c r="G30" s="43"/>
    </row>
    <row r="31" spans="1:8">
      <c r="A31" s="38"/>
      <c r="B31" s="38"/>
      <c r="C31" s="38"/>
      <c r="D31" s="38"/>
      <c r="E31" s="38"/>
      <c r="F31" s="38"/>
      <c r="G31" s="43"/>
    </row>
    <row r="32" spans="1:8">
      <c r="A32" s="38"/>
      <c r="B32" s="38"/>
      <c r="C32" s="38"/>
      <c r="D32" s="38"/>
      <c r="E32" s="38"/>
      <c r="F32" s="38"/>
      <c r="G32" s="43"/>
    </row>
    <row r="33" spans="1:7">
      <c r="A33" s="38"/>
      <c r="B33" s="38"/>
      <c r="C33" s="38"/>
      <c r="D33" s="38"/>
      <c r="E33" s="38"/>
      <c r="F33" s="38"/>
      <c r="G33" s="43"/>
    </row>
    <row r="34" spans="1:7">
      <c r="A34" s="38"/>
      <c r="B34" s="38"/>
      <c r="C34" s="38"/>
      <c r="D34" s="38"/>
      <c r="E34" s="38"/>
      <c r="F34" s="38"/>
      <c r="G34" s="43"/>
    </row>
    <row r="35" spans="1:7">
      <c r="A35" s="38"/>
      <c r="B35" s="38"/>
      <c r="C35" s="38"/>
      <c r="D35" s="38"/>
      <c r="E35" s="38"/>
      <c r="F35" s="38"/>
      <c r="G35" s="43"/>
    </row>
    <row r="36" spans="1:7">
      <c r="A36" s="38"/>
      <c r="B36" s="38"/>
      <c r="C36" s="38"/>
      <c r="D36" s="38"/>
      <c r="E36" s="38"/>
      <c r="F36" s="38"/>
      <c r="G36" s="43"/>
    </row>
    <row r="37" spans="1:7">
      <c r="A37" s="38"/>
      <c r="B37" s="38"/>
      <c r="C37" s="38"/>
      <c r="D37" s="38"/>
      <c r="E37" s="38"/>
      <c r="F37" s="38"/>
      <c r="G37" s="43"/>
    </row>
    <row r="38" spans="1:7">
      <c r="A38" s="38"/>
      <c r="B38" s="38"/>
      <c r="C38" s="38"/>
      <c r="D38" s="38"/>
      <c r="E38" s="38"/>
      <c r="F38" s="38"/>
      <c r="G38" s="43"/>
    </row>
    <row r="39" spans="1:7">
      <c r="A39" s="38"/>
      <c r="B39" s="38"/>
      <c r="C39" s="38"/>
      <c r="D39" s="38"/>
      <c r="E39" s="38"/>
      <c r="F39" s="38"/>
      <c r="G39" s="43"/>
    </row>
    <row r="40" spans="1:7">
      <c r="A40" s="38"/>
      <c r="B40" s="38"/>
      <c r="C40" s="38"/>
      <c r="D40" s="38"/>
      <c r="E40" s="38"/>
      <c r="F40" s="38"/>
      <c r="G40" s="43"/>
    </row>
    <row r="41" spans="1:7">
      <c r="A41" s="38"/>
      <c r="B41" s="38"/>
      <c r="C41" s="38"/>
      <c r="D41" s="38"/>
      <c r="E41" s="38"/>
      <c r="F41" s="38"/>
      <c r="G41" s="43"/>
    </row>
    <row r="42" spans="1:7">
      <c r="A42" s="38"/>
      <c r="B42" s="38"/>
      <c r="C42" s="38"/>
      <c r="D42" s="38"/>
      <c r="E42" s="38"/>
      <c r="F42" s="38"/>
      <c r="G42" s="43"/>
    </row>
    <row r="43" spans="1:7">
      <c r="A43" s="38"/>
      <c r="B43" s="38"/>
      <c r="C43" s="38"/>
      <c r="D43" s="38"/>
      <c r="E43" s="38"/>
      <c r="F43" s="38"/>
      <c r="G43" s="43"/>
    </row>
    <row r="44" spans="1:7">
      <c r="A44" s="38"/>
      <c r="B44" s="38"/>
      <c r="C44" s="38"/>
      <c r="D44" s="38"/>
      <c r="E44" s="38"/>
      <c r="F44" s="38"/>
      <c r="G44" s="43"/>
    </row>
    <row r="45" spans="1:7">
      <c r="A45" s="38"/>
      <c r="B45" s="38"/>
      <c r="C45" s="38"/>
      <c r="D45" s="38"/>
      <c r="E45" s="38"/>
      <c r="F45" s="38"/>
      <c r="G45" s="43"/>
    </row>
    <row r="46" spans="1:7">
      <c r="A46" s="38"/>
      <c r="B46" s="38"/>
      <c r="C46" s="38"/>
      <c r="D46" s="38"/>
      <c r="E46" s="38"/>
      <c r="F46" s="38"/>
      <c r="G46" s="43"/>
    </row>
    <row r="47" spans="1:7">
      <c r="A47" s="38"/>
      <c r="B47" s="38"/>
      <c r="C47" s="38"/>
      <c r="D47" s="38"/>
      <c r="E47" s="38"/>
      <c r="F47" s="38"/>
      <c r="G47" s="43"/>
    </row>
    <row r="48" spans="1:7">
      <c r="A48" s="38"/>
      <c r="B48" s="38"/>
      <c r="C48" s="38"/>
      <c r="D48" s="38"/>
      <c r="E48" s="38"/>
      <c r="F48" s="38"/>
      <c r="G48" s="43"/>
    </row>
    <row r="49" spans="1:7">
      <c r="A49" s="38"/>
      <c r="B49" s="38"/>
      <c r="C49" s="38"/>
      <c r="D49" s="38"/>
      <c r="E49" s="38"/>
      <c r="F49" s="38"/>
      <c r="G49" s="43"/>
    </row>
    <row r="50" spans="1:7">
      <c r="A50" s="38"/>
      <c r="B50" s="38"/>
      <c r="C50" s="38"/>
      <c r="D50" s="38"/>
      <c r="E50" s="38"/>
      <c r="F50" s="38"/>
      <c r="G50" s="43"/>
    </row>
    <row r="51" spans="1:7">
      <c r="A51" s="38"/>
      <c r="B51" s="38"/>
      <c r="C51" s="38"/>
      <c r="D51" s="38"/>
      <c r="E51" s="38"/>
      <c r="F51" s="38"/>
      <c r="G51" s="43"/>
    </row>
    <row r="52" spans="1:7">
      <c r="A52" s="38"/>
      <c r="B52" s="38"/>
      <c r="C52" s="38"/>
      <c r="D52" s="38"/>
      <c r="E52" s="38"/>
      <c r="F52" s="38"/>
      <c r="G52" s="43"/>
    </row>
    <row r="53" spans="1:7">
      <c r="A53" s="38"/>
      <c r="B53" s="38"/>
      <c r="C53" s="38"/>
      <c r="D53" s="38"/>
      <c r="E53" s="38"/>
      <c r="F53" s="38"/>
      <c r="G53" s="43"/>
    </row>
    <row r="54" spans="1:7">
      <c r="A54" s="38"/>
      <c r="B54" s="38"/>
      <c r="C54" s="38"/>
      <c r="D54" s="38"/>
      <c r="E54" s="38"/>
      <c r="F54" s="38"/>
      <c r="G54" s="43"/>
    </row>
    <row r="55" spans="1:7">
      <c r="A55" s="38"/>
      <c r="B55" s="38"/>
      <c r="C55" s="38"/>
      <c r="D55" s="38"/>
      <c r="E55" s="38"/>
      <c r="F55" s="38"/>
      <c r="G55" s="43"/>
    </row>
    <row r="56" spans="1:7">
      <c r="A56" s="38"/>
      <c r="B56" s="38"/>
      <c r="C56" s="38"/>
      <c r="D56" s="38"/>
      <c r="E56" s="38"/>
      <c r="F56" s="38"/>
      <c r="G56" s="43"/>
    </row>
    <row r="57" spans="1:7">
      <c r="A57" s="38"/>
      <c r="B57" s="38"/>
      <c r="C57" s="38"/>
      <c r="D57" s="38"/>
      <c r="E57" s="38"/>
      <c r="F57" s="38"/>
      <c r="G57" s="43"/>
    </row>
    <row r="58" spans="1:7">
      <c r="A58" s="38"/>
      <c r="B58" s="38"/>
      <c r="C58" s="38"/>
      <c r="D58" s="38"/>
      <c r="E58" s="38"/>
      <c r="F58" s="38"/>
      <c r="G58" s="43"/>
    </row>
    <row r="59" spans="1:7">
      <c r="A59" s="38"/>
      <c r="B59" s="38"/>
      <c r="C59" s="38"/>
      <c r="D59" s="38"/>
      <c r="E59" s="38"/>
      <c r="F59" s="38"/>
      <c r="G59" s="43"/>
    </row>
    <row r="60" spans="1:7">
      <c r="A60" s="38"/>
      <c r="B60" s="38"/>
      <c r="C60" s="38"/>
      <c r="D60" s="38"/>
      <c r="E60" s="38"/>
      <c r="F60" s="38"/>
      <c r="G60" s="43"/>
    </row>
    <row r="61" spans="1:7">
      <c r="A61" s="38"/>
      <c r="B61" s="38"/>
      <c r="C61" s="38"/>
      <c r="D61" s="38"/>
      <c r="E61" s="38"/>
      <c r="F61" s="38"/>
      <c r="G61" s="43"/>
    </row>
    <row r="62" spans="1:7">
      <c r="A62" s="38"/>
      <c r="B62" s="38"/>
      <c r="C62" s="38"/>
      <c r="D62" s="38"/>
      <c r="E62" s="38"/>
      <c r="F62" s="38"/>
      <c r="G62" s="43"/>
    </row>
    <row r="63" spans="1:7">
      <c r="A63" s="38"/>
      <c r="B63" s="38"/>
      <c r="C63" s="38"/>
      <c r="D63" s="38"/>
      <c r="E63" s="38"/>
      <c r="F63" s="38"/>
      <c r="G63" s="43"/>
    </row>
    <row r="64" spans="1:7">
      <c r="A64" s="38"/>
      <c r="B64" s="38"/>
      <c r="C64" s="38"/>
      <c r="D64" s="38"/>
      <c r="E64" s="38"/>
      <c r="F64" s="38"/>
      <c r="G64" s="43"/>
    </row>
    <row r="65" spans="1:7">
      <c r="A65" s="38"/>
      <c r="B65" s="38"/>
      <c r="C65" s="38"/>
      <c r="D65" s="38"/>
      <c r="E65" s="38"/>
      <c r="F65" s="38"/>
      <c r="G65" s="43"/>
    </row>
    <row r="66" spans="1:7">
      <c r="A66" s="38"/>
      <c r="B66" s="38"/>
      <c r="C66" s="38"/>
      <c r="D66" s="38"/>
      <c r="E66" s="38"/>
      <c r="F66" s="38"/>
      <c r="G66" s="43"/>
    </row>
    <row r="67" spans="1:7">
      <c r="A67" s="38"/>
      <c r="B67" s="38"/>
      <c r="C67" s="38"/>
      <c r="D67" s="38"/>
      <c r="E67" s="38"/>
      <c r="F67" s="38"/>
      <c r="G67" s="43"/>
    </row>
    <row r="68" spans="1:7">
      <c r="A68" s="38"/>
      <c r="B68" s="38"/>
      <c r="C68" s="38"/>
      <c r="D68" s="38"/>
      <c r="E68" s="38"/>
      <c r="F68" s="38"/>
      <c r="G68" s="43"/>
    </row>
    <row r="69" spans="1:7">
      <c r="A69" s="38"/>
      <c r="B69" s="38"/>
      <c r="C69" s="38"/>
      <c r="D69" s="38"/>
      <c r="E69" s="38"/>
      <c r="F69" s="38"/>
      <c r="G69" s="43"/>
    </row>
    <row r="70" spans="1:7">
      <c r="A70" s="38"/>
      <c r="B70" s="38"/>
      <c r="C70" s="38"/>
      <c r="D70" s="38"/>
      <c r="E70" s="38"/>
      <c r="F70" s="38"/>
      <c r="G70" s="43"/>
    </row>
    <row r="71" spans="1:7">
      <c r="A71" s="38"/>
      <c r="B71" s="38"/>
      <c r="C71" s="38"/>
      <c r="D71" s="38"/>
      <c r="E71" s="38"/>
      <c r="F71" s="38"/>
      <c r="G71" s="43"/>
    </row>
    <row r="72" spans="1:7">
      <c r="A72" s="38"/>
      <c r="B72" s="38"/>
      <c r="C72" s="38"/>
      <c r="D72" s="38"/>
      <c r="E72" s="38"/>
      <c r="F72" s="38"/>
      <c r="G72" s="43"/>
    </row>
    <row r="73" spans="1:7">
      <c r="A73" s="38"/>
      <c r="B73" s="38"/>
      <c r="C73" s="38"/>
      <c r="D73" s="38"/>
      <c r="E73" s="38"/>
      <c r="F73" s="38"/>
      <c r="G73" s="43"/>
    </row>
    <row r="74" spans="1:7">
      <c r="A74" s="38"/>
      <c r="B74" s="38"/>
      <c r="C74" s="38"/>
      <c r="D74" s="38"/>
      <c r="E74" s="38"/>
      <c r="F74" s="38"/>
      <c r="G74" s="43"/>
    </row>
    <row r="75" spans="1:7">
      <c r="A75" s="38"/>
      <c r="B75" s="38"/>
      <c r="C75" s="38"/>
      <c r="D75" s="38"/>
      <c r="E75" s="38"/>
      <c r="F75" s="38"/>
      <c r="G75" s="43"/>
    </row>
    <row r="76" spans="1:7">
      <c r="A76" s="38"/>
      <c r="B76" s="38"/>
      <c r="C76" s="38"/>
      <c r="D76" s="38"/>
      <c r="E76" s="38"/>
      <c r="F76" s="38"/>
      <c r="G76" s="43"/>
    </row>
    <row r="77" spans="1:7">
      <c r="A77" s="38"/>
      <c r="B77" s="38"/>
      <c r="C77" s="38"/>
      <c r="D77" s="38"/>
      <c r="E77" s="38"/>
      <c r="F77" s="38"/>
      <c r="G77" s="43"/>
    </row>
    <row r="78" spans="1:7">
      <c r="A78" s="38"/>
      <c r="B78" s="38"/>
      <c r="C78" s="38"/>
      <c r="D78" s="38"/>
      <c r="E78" s="38"/>
      <c r="F78" s="38"/>
      <c r="G78" s="43"/>
    </row>
    <row r="79" spans="1:7">
      <c r="A79" s="38"/>
      <c r="B79" s="38"/>
      <c r="C79" s="38"/>
      <c r="D79" s="38"/>
      <c r="E79" s="38"/>
      <c r="F79" s="38"/>
      <c r="G79" s="43"/>
    </row>
    <row r="80" spans="1:7">
      <c r="A80" s="38"/>
      <c r="B80" s="38"/>
      <c r="C80" s="38"/>
      <c r="D80" s="38"/>
      <c r="E80" s="38"/>
      <c r="F80" s="38"/>
      <c r="G80" s="43"/>
    </row>
    <row r="81" spans="1:7">
      <c r="A81" s="38"/>
      <c r="B81" s="38"/>
      <c r="C81" s="38"/>
      <c r="D81" s="38"/>
      <c r="E81" s="38"/>
      <c r="F81" s="38"/>
      <c r="G81" s="43"/>
    </row>
    <row r="82" spans="1:7">
      <c r="A82" s="38"/>
      <c r="B82" s="38"/>
      <c r="C82" s="38"/>
      <c r="D82" s="38"/>
      <c r="E82" s="38"/>
      <c r="F82" s="38"/>
      <c r="G82" s="43"/>
    </row>
    <row r="83" spans="1:7">
      <c r="A83" s="38"/>
      <c r="B83" s="38"/>
      <c r="C83" s="38"/>
      <c r="D83" s="38"/>
      <c r="E83" s="38"/>
      <c r="F83" s="38"/>
      <c r="G83" s="43"/>
    </row>
    <row r="84" spans="1:7">
      <c r="A84" s="38"/>
      <c r="B84" s="38"/>
      <c r="C84" s="38"/>
      <c r="D84" s="38"/>
      <c r="E84" s="38"/>
      <c r="F84" s="38"/>
      <c r="G84" s="43"/>
    </row>
    <row r="85" spans="1:7">
      <c r="A85" s="38"/>
      <c r="B85" s="38"/>
      <c r="C85" s="38"/>
      <c r="D85" s="38"/>
      <c r="E85" s="38"/>
      <c r="F85" s="38"/>
      <c r="G85" s="43"/>
    </row>
    <row r="86" spans="1:7">
      <c r="A86" s="38"/>
      <c r="B86" s="38"/>
      <c r="C86" s="38"/>
      <c r="D86" s="38"/>
      <c r="E86" s="38"/>
      <c r="F86" s="38"/>
      <c r="G86" s="43"/>
    </row>
    <row r="87" spans="1:7">
      <c r="A87" s="38"/>
      <c r="B87" s="38"/>
      <c r="C87" s="38"/>
      <c r="D87" s="38"/>
      <c r="E87" s="38"/>
      <c r="F87" s="38"/>
      <c r="G87" s="43"/>
    </row>
    <row r="88" spans="1:7">
      <c r="A88" s="38"/>
      <c r="B88" s="38"/>
      <c r="C88" s="38"/>
      <c r="D88" s="38"/>
      <c r="E88" s="38"/>
      <c r="F88" s="38"/>
      <c r="G88" s="43"/>
    </row>
    <row r="89" spans="1:7">
      <c r="A89" s="38"/>
      <c r="B89" s="38"/>
      <c r="C89" s="38"/>
      <c r="D89" s="38"/>
      <c r="E89" s="38"/>
      <c r="F89" s="38"/>
      <c r="G89" s="43"/>
    </row>
    <row r="90" spans="1:7">
      <c r="A90" s="38"/>
      <c r="B90" s="38"/>
      <c r="C90" s="38"/>
      <c r="D90" s="38"/>
      <c r="E90" s="38"/>
      <c r="F90" s="38"/>
      <c r="G90" s="43"/>
    </row>
    <row r="91" spans="1:7">
      <c r="A91" s="38"/>
      <c r="B91" s="38"/>
      <c r="C91" s="38"/>
      <c r="D91" s="38"/>
      <c r="E91" s="38"/>
      <c r="F91" s="38"/>
      <c r="G91" s="43"/>
    </row>
    <row r="92" spans="1:7">
      <c r="A92" s="38"/>
      <c r="B92" s="38"/>
      <c r="C92" s="38"/>
      <c r="D92" s="38"/>
      <c r="E92" s="38"/>
      <c r="F92" s="38"/>
      <c r="G92" s="43"/>
    </row>
    <row r="93" spans="1:7">
      <c r="A93" s="38"/>
      <c r="B93" s="38"/>
      <c r="C93" s="38"/>
      <c r="D93" s="38"/>
      <c r="E93" s="38"/>
      <c r="F93" s="38"/>
      <c r="G93" s="43"/>
    </row>
    <row r="94" spans="1:7">
      <c r="A94" s="38"/>
      <c r="B94" s="38"/>
      <c r="C94" s="38"/>
      <c r="D94" s="38"/>
      <c r="E94" s="38"/>
      <c r="F94" s="38"/>
      <c r="G94" s="43"/>
    </row>
    <row r="95" spans="1:7">
      <c r="A95" s="38"/>
      <c r="B95" s="38"/>
      <c r="C95" s="38"/>
      <c r="D95" s="38"/>
      <c r="E95" s="38"/>
      <c r="F95" s="38"/>
      <c r="G95" s="43"/>
    </row>
    <row r="96" spans="1:7">
      <c r="A96" s="38"/>
      <c r="B96" s="38"/>
      <c r="C96" s="38"/>
      <c r="D96" s="38"/>
      <c r="E96" s="38"/>
      <c r="F96" s="38"/>
      <c r="G96" s="43"/>
    </row>
    <row r="97" spans="1:7">
      <c r="A97" s="38"/>
      <c r="B97" s="38"/>
      <c r="C97" s="38"/>
      <c r="D97" s="38"/>
      <c r="E97" s="38"/>
      <c r="F97" s="38"/>
      <c r="G97" s="43"/>
    </row>
    <row r="98" spans="1:7">
      <c r="A98" s="38"/>
      <c r="B98" s="38"/>
      <c r="C98" s="38"/>
      <c r="D98" s="38"/>
      <c r="E98" s="38"/>
      <c r="F98" s="38"/>
      <c r="G98" s="43"/>
    </row>
    <row r="99" spans="1:7">
      <c r="A99" s="38"/>
      <c r="B99" s="38"/>
      <c r="C99" s="38"/>
      <c r="D99" s="38"/>
      <c r="E99" s="38"/>
      <c r="F99" s="38"/>
      <c r="G99" s="43"/>
    </row>
    <row r="100" spans="1:7">
      <c r="A100" s="38"/>
      <c r="B100" s="38"/>
      <c r="C100" s="38"/>
      <c r="D100" s="38"/>
      <c r="E100" s="38"/>
      <c r="F100" s="38"/>
      <c r="G100" s="43"/>
    </row>
    <row r="101" spans="1:7">
      <c r="A101" s="38"/>
      <c r="B101" s="38"/>
      <c r="C101" s="38"/>
      <c r="D101" s="38"/>
      <c r="E101" s="38"/>
      <c r="F101" s="38"/>
      <c r="G101" s="43"/>
    </row>
    <row r="102" spans="1:7">
      <c r="A102" s="38"/>
      <c r="B102" s="38"/>
      <c r="C102" s="38"/>
      <c r="D102" s="38"/>
      <c r="E102" s="38"/>
      <c r="F102" s="38"/>
      <c r="G102" s="43"/>
    </row>
    <row r="103" spans="1:7">
      <c r="A103" s="38"/>
      <c r="B103" s="38"/>
      <c r="C103" s="38"/>
      <c r="D103" s="38"/>
      <c r="E103" s="38"/>
      <c r="F103" s="38"/>
      <c r="G103" s="43"/>
    </row>
    <row r="104" spans="1:7">
      <c r="A104" s="38"/>
      <c r="B104" s="38"/>
      <c r="C104" s="38"/>
      <c r="D104" s="38"/>
      <c r="E104" s="38"/>
      <c r="F104" s="38"/>
      <c r="G104" s="43"/>
    </row>
    <row r="105" spans="1:7">
      <c r="A105" s="38"/>
      <c r="B105" s="38"/>
      <c r="C105" s="38"/>
      <c r="D105" s="38"/>
      <c r="E105" s="38"/>
      <c r="F105" s="38"/>
      <c r="G105" s="43"/>
    </row>
    <row r="106" spans="1:7">
      <c r="A106" s="38"/>
      <c r="B106" s="38"/>
      <c r="C106" s="38"/>
      <c r="D106" s="38"/>
      <c r="E106" s="38"/>
      <c r="F106" s="38"/>
      <c r="G106" s="43"/>
    </row>
    <row r="107" spans="1:7">
      <c r="A107" s="38"/>
      <c r="B107" s="38"/>
      <c r="C107" s="38"/>
      <c r="D107" s="38"/>
      <c r="E107" s="38"/>
      <c r="F107" s="38"/>
      <c r="G107" s="43"/>
    </row>
    <row r="108" spans="1:7">
      <c r="A108" s="38"/>
      <c r="B108" s="38"/>
      <c r="C108" s="38"/>
      <c r="D108" s="38"/>
      <c r="E108" s="38"/>
      <c r="F108" s="38"/>
      <c r="G108" s="43"/>
    </row>
    <row r="109" spans="1:7">
      <c r="A109" s="38"/>
      <c r="B109" s="38"/>
      <c r="C109" s="38"/>
      <c r="D109" s="38"/>
      <c r="E109" s="38"/>
      <c r="F109" s="38"/>
      <c r="G109" s="43"/>
    </row>
    <row r="110" spans="1:7">
      <c r="A110" s="38"/>
      <c r="B110" s="38"/>
      <c r="C110" s="38"/>
      <c r="D110" s="38"/>
      <c r="E110" s="38"/>
      <c r="F110" s="38"/>
      <c r="G110" s="43"/>
    </row>
    <row r="111" spans="1:7">
      <c r="A111" s="38"/>
      <c r="B111" s="38"/>
      <c r="C111" s="38"/>
      <c r="D111" s="38"/>
      <c r="E111" s="38"/>
      <c r="F111" s="38"/>
      <c r="G111" s="43"/>
    </row>
    <row r="112" spans="1:7">
      <c r="A112" s="38"/>
      <c r="B112" s="38"/>
      <c r="C112" s="38"/>
      <c r="D112" s="38"/>
      <c r="E112" s="38"/>
      <c r="F112" s="38"/>
      <c r="G112" s="43"/>
    </row>
    <row r="113" spans="1:7">
      <c r="A113" s="38"/>
      <c r="B113" s="38"/>
      <c r="C113" s="38"/>
      <c r="D113" s="38"/>
      <c r="E113" s="38"/>
      <c r="F113" s="38"/>
      <c r="G113" s="43"/>
    </row>
    <row r="114" spans="1:7">
      <c r="A114" s="38"/>
      <c r="B114" s="38"/>
      <c r="C114" s="38"/>
      <c r="D114" s="38"/>
      <c r="E114" s="38"/>
      <c r="F114" s="38"/>
      <c r="G114" s="43"/>
    </row>
    <row r="115" spans="1:7">
      <c r="A115" s="38"/>
      <c r="B115" s="38"/>
      <c r="C115" s="38"/>
      <c r="D115" s="38"/>
      <c r="E115" s="38"/>
      <c r="F115" s="38"/>
      <c r="G115" s="43"/>
    </row>
    <row r="116" spans="1:7">
      <c r="A116" s="38"/>
      <c r="B116" s="38"/>
      <c r="C116" s="38"/>
      <c r="D116" s="38"/>
      <c r="E116" s="38"/>
      <c r="F116" s="38"/>
      <c r="G116" s="43"/>
    </row>
    <row r="117" spans="1:7">
      <c r="A117" s="38"/>
      <c r="B117" s="38"/>
      <c r="C117" s="38"/>
      <c r="D117" s="38"/>
      <c r="E117" s="38"/>
      <c r="F117" s="38"/>
      <c r="G117" s="43"/>
    </row>
    <row r="118" spans="1:7">
      <c r="A118" s="38"/>
      <c r="B118" s="38"/>
      <c r="C118" s="38"/>
      <c r="D118" s="38"/>
      <c r="E118" s="38"/>
      <c r="F118" s="38"/>
      <c r="G118" s="43"/>
    </row>
    <row r="119" spans="1:7">
      <c r="A119" s="38"/>
      <c r="B119" s="38"/>
      <c r="C119" s="38"/>
      <c r="D119" s="38"/>
      <c r="E119" s="38"/>
      <c r="F119" s="38"/>
      <c r="G119" s="43"/>
    </row>
    <row r="120" spans="1:7">
      <c r="A120" s="38"/>
      <c r="B120" s="38"/>
      <c r="C120" s="38"/>
      <c r="D120" s="38"/>
      <c r="E120" s="38"/>
      <c r="F120" s="38"/>
      <c r="G120" s="43"/>
    </row>
    <row r="121" spans="1:7">
      <c r="A121" s="38"/>
      <c r="B121" s="38"/>
      <c r="C121" s="38"/>
      <c r="D121" s="38"/>
      <c r="E121" s="38"/>
      <c r="F121" s="38"/>
      <c r="G121" s="43"/>
    </row>
    <row r="122" spans="1:7">
      <c r="A122" s="38"/>
      <c r="B122" s="38"/>
      <c r="C122" s="38"/>
      <c r="D122" s="38"/>
      <c r="E122" s="38"/>
      <c r="F122" s="38"/>
      <c r="G122" s="43"/>
    </row>
    <row r="123" spans="1:7">
      <c r="A123" s="38"/>
      <c r="B123" s="38"/>
      <c r="C123" s="38"/>
      <c r="D123" s="38"/>
      <c r="E123" s="38"/>
      <c r="F123" s="38"/>
      <c r="G123" s="43"/>
    </row>
    <row r="124" spans="1:7">
      <c r="A124" s="38"/>
      <c r="B124" s="38"/>
      <c r="C124" s="38"/>
      <c r="D124" s="38"/>
      <c r="E124" s="38"/>
      <c r="F124" s="38"/>
      <c r="G124" s="43"/>
    </row>
    <row r="125" spans="1:7">
      <c r="A125" s="38"/>
      <c r="B125" s="38"/>
      <c r="C125" s="38"/>
      <c r="D125" s="38"/>
      <c r="E125" s="38"/>
      <c r="F125" s="38"/>
      <c r="G125" s="43"/>
    </row>
    <row r="126" spans="1:7">
      <c r="A126" s="38"/>
      <c r="B126" s="38"/>
      <c r="C126" s="38"/>
      <c r="D126" s="38"/>
      <c r="E126" s="38"/>
      <c r="F126" s="38"/>
      <c r="G126" s="43"/>
    </row>
    <row r="127" spans="1:7">
      <c r="A127" s="38"/>
      <c r="B127" s="38"/>
      <c r="C127" s="38"/>
      <c r="D127" s="38"/>
      <c r="E127" s="38"/>
      <c r="F127" s="38"/>
      <c r="G127" s="43"/>
    </row>
    <row r="128" spans="1:7">
      <c r="A128" s="38"/>
      <c r="B128" s="38"/>
      <c r="C128" s="38"/>
      <c r="D128" s="38"/>
      <c r="E128" s="38"/>
      <c r="F128" s="38"/>
      <c r="G128" s="43"/>
    </row>
    <row r="129" spans="1:7">
      <c r="A129" s="38"/>
      <c r="B129" s="38"/>
      <c r="C129" s="38"/>
      <c r="D129" s="38"/>
      <c r="E129" s="38"/>
      <c r="F129" s="38"/>
      <c r="G129" s="43"/>
    </row>
    <row r="130" spans="1:7">
      <c r="A130" s="38"/>
      <c r="B130" s="38"/>
      <c r="C130" s="38"/>
      <c r="D130" s="38"/>
      <c r="E130" s="38"/>
      <c r="F130" s="38"/>
      <c r="G130" s="43"/>
    </row>
    <row r="131" spans="1:7">
      <c r="A131" s="38"/>
      <c r="B131" s="38"/>
      <c r="C131" s="38"/>
      <c r="D131" s="38"/>
      <c r="E131" s="38"/>
      <c r="F131" s="38"/>
      <c r="G131" s="43"/>
    </row>
    <row r="132" spans="1:7">
      <c r="A132" s="38"/>
      <c r="B132" s="38"/>
      <c r="C132" s="38"/>
      <c r="D132" s="38"/>
      <c r="E132" s="38"/>
      <c r="F132" s="38"/>
      <c r="G132" s="43"/>
    </row>
    <row r="133" spans="1:7">
      <c r="A133" s="38"/>
      <c r="B133" s="38"/>
      <c r="C133" s="38"/>
      <c r="D133" s="38"/>
      <c r="E133" s="38"/>
      <c r="F133" s="38"/>
      <c r="G133" s="43"/>
    </row>
    <row r="134" spans="1:7">
      <c r="A134" s="38"/>
      <c r="B134" s="38"/>
      <c r="C134" s="38"/>
      <c r="D134" s="38"/>
      <c r="E134" s="38"/>
      <c r="F134" s="38"/>
      <c r="G134" s="43"/>
    </row>
    <row r="135" spans="1:7">
      <c r="A135" s="38"/>
      <c r="B135" s="38"/>
      <c r="C135" s="38"/>
      <c r="D135" s="38"/>
      <c r="E135" s="38"/>
      <c r="F135" s="38"/>
      <c r="G135" s="43"/>
    </row>
    <row r="136" spans="1:7">
      <c r="A136" s="38"/>
      <c r="B136" s="38"/>
      <c r="C136" s="38"/>
      <c r="D136" s="38"/>
      <c r="E136" s="38"/>
      <c r="F136" s="38"/>
      <c r="G136" s="43"/>
    </row>
    <row r="137" spans="1:7">
      <c r="A137" s="38"/>
      <c r="B137" s="38"/>
      <c r="C137" s="38"/>
      <c r="D137" s="38"/>
      <c r="E137" s="38"/>
      <c r="F137" s="38"/>
      <c r="G137" s="43"/>
    </row>
    <row r="138" spans="1:7">
      <c r="A138" s="38"/>
      <c r="B138" s="38"/>
      <c r="C138" s="38"/>
      <c r="D138" s="38"/>
      <c r="E138" s="38"/>
      <c r="F138" s="38"/>
      <c r="G138" s="43"/>
    </row>
    <row r="139" spans="1:7">
      <c r="A139" s="38"/>
      <c r="B139" s="38"/>
      <c r="C139" s="38"/>
      <c r="D139" s="38"/>
      <c r="E139" s="38"/>
      <c r="F139" s="38"/>
      <c r="G139" s="43"/>
    </row>
    <row r="140" spans="1:7">
      <c r="A140" s="38"/>
      <c r="B140" s="38"/>
      <c r="C140" s="38"/>
      <c r="D140" s="38"/>
      <c r="E140" s="38"/>
      <c r="F140" s="38"/>
      <c r="G140" s="43"/>
    </row>
    <row r="141" spans="1:7">
      <c r="A141" s="38"/>
      <c r="B141" s="38"/>
      <c r="C141" s="38"/>
      <c r="D141" s="38"/>
      <c r="E141" s="38"/>
      <c r="F141" s="38"/>
      <c r="G141" s="43"/>
    </row>
    <row r="142" spans="1:7">
      <c r="A142" s="38"/>
      <c r="B142" s="38"/>
      <c r="C142" s="38"/>
      <c r="D142" s="38"/>
      <c r="E142" s="38"/>
      <c r="F142" s="38"/>
      <c r="G142" s="43"/>
    </row>
    <row r="143" spans="1:7">
      <c r="A143" s="38"/>
      <c r="B143" s="38"/>
      <c r="C143" s="38"/>
      <c r="D143" s="38"/>
      <c r="E143" s="38"/>
      <c r="F143" s="38"/>
      <c r="G143" s="43"/>
    </row>
    <row r="144" spans="1:7">
      <c r="A144" s="38"/>
      <c r="B144" s="38"/>
      <c r="C144" s="38"/>
      <c r="D144" s="38"/>
      <c r="E144" s="38"/>
      <c r="F144" s="38"/>
      <c r="G144" s="43"/>
    </row>
    <row r="145" spans="1:7">
      <c r="A145" s="38"/>
      <c r="B145" s="38"/>
      <c r="C145" s="38"/>
      <c r="D145" s="38"/>
      <c r="E145" s="38"/>
      <c r="F145" s="38"/>
      <c r="G145" s="43"/>
    </row>
    <row r="146" spans="1:7">
      <c r="A146" s="38"/>
      <c r="B146" s="38"/>
      <c r="C146" s="38"/>
      <c r="D146" s="38"/>
      <c r="E146" s="38"/>
      <c r="F146" s="38"/>
      <c r="G146" s="43"/>
    </row>
    <row r="147" spans="1:7">
      <c r="A147" s="38"/>
      <c r="B147" s="38"/>
      <c r="C147" s="38"/>
      <c r="D147" s="38"/>
      <c r="E147" s="38"/>
      <c r="F147" s="38"/>
      <c r="G147" s="43"/>
    </row>
    <row r="148" spans="1:7">
      <c r="A148" s="38"/>
      <c r="B148" s="38"/>
      <c r="C148" s="38"/>
      <c r="D148" s="38"/>
      <c r="E148" s="38"/>
      <c r="F148" s="38"/>
      <c r="G148" s="43"/>
    </row>
    <row r="149" spans="1:7">
      <c r="A149" s="38"/>
      <c r="B149" s="38"/>
      <c r="C149" s="38"/>
      <c r="D149" s="38"/>
      <c r="E149" s="38"/>
      <c r="F149" s="38"/>
      <c r="G149" s="43"/>
    </row>
    <row r="150" spans="1:7">
      <c r="A150" s="38"/>
      <c r="B150" s="38"/>
      <c r="C150" s="38"/>
      <c r="D150" s="38"/>
      <c r="E150" s="38"/>
      <c r="F150" s="38"/>
      <c r="G150" s="43"/>
    </row>
    <row r="151" spans="1:7">
      <c r="A151" s="38"/>
      <c r="B151" s="38"/>
      <c r="C151" s="38"/>
      <c r="D151" s="38"/>
      <c r="E151" s="38"/>
      <c r="F151" s="38"/>
      <c r="G151" s="43"/>
    </row>
    <row r="152" spans="1:7">
      <c r="A152" s="38"/>
      <c r="B152" s="38"/>
      <c r="C152" s="38"/>
      <c r="D152" s="38"/>
      <c r="E152" s="38"/>
      <c r="F152" s="38"/>
      <c r="G152" s="43"/>
    </row>
    <row r="153" spans="1:7">
      <c r="A153" s="38"/>
      <c r="B153" s="38"/>
      <c r="C153" s="38"/>
      <c r="D153" s="38"/>
      <c r="E153" s="38"/>
      <c r="F153" s="38"/>
      <c r="G153" s="43"/>
    </row>
    <row r="154" spans="1:7">
      <c r="A154" s="38"/>
      <c r="B154" s="38"/>
      <c r="C154" s="38"/>
      <c r="D154" s="38"/>
      <c r="E154" s="38"/>
      <c r="F154" s="38"/>
      <c r="G154" s="43"/>
    </row>
    <row r="155" spans="1:7">
      <c r="A155" s="38"/>
      <c r="B155" s="38"/>
      <c r="C155" s="38"/>
      <c r="D155" s="38"/>
      <c r="E155" s="38"/>
      <c r="F155" s="38"/>
      <c r="G155" s="43"/>
    </row>
    <row r="156" spans="1:7">
      <c r="A156" s="38"/>
      <c r="B156" s="38"/>
      <c r="C156" s="38"/>
      <c r="D156" s="38"/>
      <c r="E156" s="38"/>
      <c r="F156" s="38"/>
      <c r="G156" s="43"/>
    </row>
    <row r="157" spans="1:7">
      <c r="A157" s="38"/>
      <c r="B157" s="38"/>
      <c r="C157" s="38"/>
      <c r="D157" s="38"/>
      <c r="E157" s="38"/>
      <c r="F157" s="38"/>
      <c r="G157" s="43"/>
    </row>
    <row r="158" spans="1:7">
      <c r="A158" s="38"/>
      <c r="B158" s="38"/>
      <c r="C158" s="38"/>
      <c r="D158" s="38"/>
      <c r="E158" s="38"/>
      <c r="F158" s="38"/>
      <c r="G158" s="43"/>
    </row>
    <row r="159" spans="1:7">
      <c r="A159" s="38"/>
      <c r="B159" s="38"/>
      <c r="C159" s="38"/>
      <c r="D159" s="38"/>
      <c r="E159" s="38"/>
      <c r="F159" s="38"/>
      <c r="G159" s="43"/>
    </row>
    <row r="160" spans="1:7">
      <c r="A160" s="38"/>
      <c r="B160" s="38"/>
      <c r="C160" s="38"/>
      <c r="D160" s="38"/>
      <c r="E160" s="38"/>
      <c r="F160" s="38"/>
      <c r="G160" s="43"/>
    </row>
    <row r="161" spans="1:7">
      <c r="A161" s="38"/>
      <c r="B161" s="38"/>
      <c r="C161" s="38"/>
      <c r="D161" s="38"/>
      <c r="E161" s="38"/>
      <c r="F161" s="38"/>
      <c r="G161" s="43"/>
    </row>
    <row r="162" spans="1:7">
      <c r="A162" s="38"/>
      <c r="B162" s="38"/>
      <c r="C162" s="38"/>
      <c r="D162" s="38"/>
      <c r="E162" s="38"/>
      <c r="F162" s="38"/>
      <c r="G162" s="43"/>
    </row>
    <row r="163" spans="1:7">
      <c r="A163" s="38"/>
      <c r="B163" s="38"/>
      <c r="C163" s="38"/>
      <c r="D163" s="38"/>
      <c r="E163" s="38"/>
      <c r="F163" s="38"/>
      <c r="G163" s="43"/>
    </row>
    <row r="164" spans="1:7">
      <c r="A164" s="38"/>
      <c r="B164" s="38"/>
      <c r="C164" s="38"/>
      <c r="D164" s="38"/>
      <c r="E164" s="38"/>
      <c r="F164" s="38"/>
      <c r="G164" s="43"/>
    </row>
    <row r="165" spans="1:7">
      <c r="A165" s="38"/>
      <c r="B165" s="38"/>
      <c r="C165" s="38"/>
      <c r="D165" s="38"/>
      <c r="E165" s="38"/>
      <c r="F165" s="38"/>
      <c r="G165" s="43"/>
    </row>
    <row r="166" spans="1:7">
      <c r="A166" s="38"/>
      <c r="B166" s="38"/>
      <c r="C166" s="38"/>
      <c r="D166" s="38"/>
      <c r="E166" s="38"/>
      <c r="F166" s="38"/>
      <c r="G166" s="43"/>
    </row>
    <row r="167" spans="1:7">
      <c r="A167" s="38"/>
      <c r="B167" s="38"/>
      <c r="C167" s="38"/>
      <c r="D167" s="38"/>
      <c r="E167" s="38"/>
      <c r="F167" s="38"/>
      <c r="G167" s="43"/>
    </row>
    <row r="168" spans="1:7">
      <c r="A168" s="38"/>
      <c r="B168" s="38"/>
      <c r="C168" s="38"/>
      <c r="D168" s="38"/>
      <c r="E168" s="38"/>
      <c r="F168" s="38"/>
      <c r="G168" s="43"/>
    </row>
    <row r="169" spans="1:7">
      <c r="A169" s="38"/>
      <c r="B169" s="38"/>
      <c r="C169" s="38"/>
      <c r="D169" s="38"/>
      <c r="E169" s="38"/>
      <c r="F169" s="38"/>
      <c r="G169" s="43"/>
    </row>
    <row r="170" spans="1:7">
      <c r="A170" s="38"/>
      <c r="B170" s="38"/>
      <c r="C170" s="38"/>
      <c r="D170" s="38"/>
      <c r="E170" s="38"/>
      <c r="F170" s="38"/>
      <c r="G170" s="43"/>
    </row>
    <row r="171" spans="1:7">
      <c r="A171" s="38"/>
      <c r="B171" s="38"/>
      <c r="C171" s="38"/>
      <c r="D171" s="38"/>
      <c r="E171" s="38"/>
      <c r="F171" s="38"/>
      <c r="G171" s="43"/>
    </row>
    <row r="172" spans="1:7">
      <c r="A172" s="38"/>
      <c r="B172" s="38"/>
      <c r="C172" s="38"/>
      <c r="D172" s="38"/>
      <c r="E172" s="38"/>
      <c r="F172" s="38"/>
      <c r="G172" s="43"/>
    </row>
    <row r="173" spans="1:7">
      <c r="A173" s="38"/>
      <c r="B173" s="38"/>
      <c r="C173" s="38"/>
      <c r="D173" s="38"/>
      <c r="E173" s="38"/>
      <c r="F173" s="38"/>
      <c r="G173" s="43"/>
    </row>
    <row r="174" spans="1:7">
      <c r="A174" s="38"/>
      <c r="B174" s="38"/>
      <c r="C174" s="38"/>
      <c r="D174" s="38"/>
      <c r="E174" s="38"/>
      <c r="F174" s="38"/>
      <c r="G174" s="43"/>
    </row>
    <row r="175" spans="1:7">
      <c r="A175" s="38"/>
      <c r="B175" s="38"/>
      <c r="C175" s="38"/>
      <c r="D175" s="38"/>
      <c r="E175" s="38"/>
      <c r="F175" s="38"/>
      <c r="G175" s="43"/>
    </row>
    <row r="176" spans="1:7">
      <c r="A176" s="38"/>
      <c r="B176" s="38"/>
      <c r="C176" s="38"/>
      <c r="D176" s="38"/>
      <c r="E176" s="38"/>
      <c r="F176" s="38"/>
      <c r="G176" s="43"/>
    </row>
    <row r="177" spans="1:7">
      <c r="A177" s="38"/>
      <c r="B177" s="38"/>
      <c r="C177" s="38"/>
      <c r="D177" s="38"/>
      <c r="E177" s="38"/>
      <c r="F177" s="38"/>
      <c r="G177" s="43"/>
    </row>
    <row r="178" spans="1:7">
      <c r="A178" s="38"/>
      <c r="B178" s="38"/>
      <c r="C178" s="38"/>
      <c r="D178" s="38"/>
      <c r="E178" s="38"/>
      <c r="F178" s="38"/>
      <c r="G178" s="43"/>
    </row>
    <row r="179" spans="1:7">
      <c r="A179" s="38"/>
      <c r="B179" s="38"/>
      <c r="C179" s="38"/>
      <c r="D179" s="38"/>
      <c r="E179" s="38"/>
      <c r="F179" s="38"/>
      <c r="G179" s="43"/>
    </row>
    <row r="180" spans="1:7">
      <c r="A180" s="38"/>
      <c r="B180" s="38"/>
      <c r="C180" s="38"/>
      <c r="D180" s="38"/>
      <c r="E180" s="38"/>
      <c r="F180" s="38"/>
      <c r="G180" s="43"/>
    </row>
    <row r="181" spans="1:7">
      <c r="A181" s="38"/>
      <c r="B181" s="38"/>
      <c r="C181" s="38"/>
      <c r="D181" s="38"/>
      <c r="E181" s="38"/>
      <c r="F181" s="38"/>
      <c r="G181" s="43"/>
    </row>
    <row r="182" spans="1:7">
      <c r="A182" s="38"/>
      <c r="B182" s="38"/>
      <c r="C182" s="38"/>
      <c r="D182" s="38"/>
      <c r="E182" s="38"/>
      <c r="F182" s="38"/>
      <c r="G182" s="43"/>
    </row>
    <row r="183" spans="1:7">
      <c r="A183" s="38"/>
      <c r="B183" s="38"/>
      <c r="C183" s="38"/>
      <c r="D183" s="38"/>
      <c r="E183" s="38"/>
      <c r="F183" s="38"/>
      <c r="G183" s="43"/>
    </row>
    <row r="184" spans="1:7">
      <c r="A184" s="38"/>
      <c r="B184" s="38"/>
      <c r="C184" s="38"/>
      <c r="D184" s="38"/>
      <c r="E184" s="38"/>
      <c r="F184" s="38"/>
      <c r="G184" s="43"/>
    </row>
    <row r="185" spans="1:7">
      <c r="A185" s="38"/>
      <c r="B185" s="38"/>
      <c r="C185" s="38"/>
      <c r="D185" s="38"/>
      <c r="E185" s="38"/>
      <c r="F185" s="38"/>
      <c r="G185" s="43"/>
    </row>
    <row r="186" spans="1:7">
      <c r="A186" s="38"/>
      <c r="B186" s="38"/>
      <c r="C186" s="38"/>
      <c r="D186" s="38"/>
      <c r="E186" s="38"/>
      <c r="F186" s="38"/>
      <c r="G186" s="43"/>
    </row>
    <row r="187" spans="1:7">
      <c r="A187" s="38"/>
      <c r="B187" s="38"/>
      <c r="C187" s="38"/>
      <c r="D187" s="38"/>
      <c r="E187" s="38"/>
      <c r="F187" s="38"/>
      <c r="G187" s="43"/>
    </row>
    <row r="188" spans="1:7">
      <c r="A188" s="38"/>
      <c r="B188" s="38"/>
      <c r="C188" s="38"/>
      <c r="D188" s="38"/>
      <c r="E188" s="38"/>
      <c r="F188" s="38"/>
      <c r="G188" s="43"/>
    </row>
    <row r="189" spans="1:7">
      <c r="A189" s="38"/>
      <c r="B189" s="38"/>
      <c r="C189" s="38"/>
      <c r="D189" s="38"/>
      <c r="E189" s="38"/>
      <c r="F189" s="38"/>
      <c r="G189" s="43"/>
    </row>
    <row r="190" spans="1:7">
      <c r="A190" s="38"/>
      <c r="B190" s="38"/>
      <c r="C190" s="38"/>
      <c r="D190" s="38"/>
      <c r="E190" s="38"/>
      <c r="F190" s="38"/>
      <c r="G190" s="43"/>
    </row>
    <row r="191" spans="1:7">
      <c r="A191" s="38"/>
      <c r="B191" s="38"/>
      <c r="C191" s="38"/>
      <c r="D191" s="38"/>
      <c r="E191" s="38"/>
      <c r="F191" s="38"/>
      <c r="G191" s="43"/>
    </row>
    <row r="192" spans="1:7">
      <c r="A192" s="38"/>
      <c r="B192" s="38"/>
      <c r="C192" s="38"/>
      <c r="D192" s="38"/>
      <c r="E192" s="38"/>
      <c r="F192" s="38"/>
      <c r="G192" s="43"/>
    </row>
    <row r="193" spans="1:7">
      <c r="A193" s="38"/>
      <c r="B193" s="38"/>
      <c r="C193" s="38"/>
      <c r="D193" s="38"/>
      <c r="E193" s="38"/>
      <c r="F193" s="38"/>
      <c r="G193" s="43"/>
    </row>
    <row r="194" spans="1:7">
      <c r="A194" s="38"/>
      <c r="B194" s="38"/>
      <c r="C194" s="38"/>
      <c r="D194" s="38"/>
      <c r="E194" s="38"/>
      <c r="F194" s="38"/>
      <c r="G194" s="43"/>
    </row>
    <row r="195" spans="1:7">
      <c r="A195" s="38"/>
      <c r="B195" s="38"/>
      <c r="C195" s="38"/>
      <c r="D195" s="38"/>
      <c r="E195" s="38"/>
      <c r="F195" s="38"/>
      <c r="G195" s="43"/>
    </row>
    <row r="196" spans="1:7">
      <c r="A196" s="38"/>
      <c r="B196" s="38"/>
      <c r="C196" s="38"/>
      <c r="D196" s="38"/>
      <c r="E196" s="38"/>
      <c r="F196" s="38"/>
      <c r="G196" s="43"/>
    </row>
    <row r="197" spans="1:7">
      <c r="A197" s="38"/>
      <c r="B197" s="38"/>
      <c r="C197" s="38"/>
      <c r="D197" s="38"/>
      <c r="E197" s="38"/>
      <c r="F197" s="38"/>
      <c r="G197" s="43"/>
    </row>
    <row r="198" spans="1:7">
      <c r="A198" s="38"/>
      <c r="B198" s="38"/>
      <c r="C198" s="38"/>
      <c r="D198" s="38"/>
      <c r="E198" s="38"/>
      <c r="F198" s="38"/>
      <c r="G198" s="43"/>
    </row>
    <row r="199" spans="1:7">
      <c r="A199" s="38"/>
      <c r="B199" s="38"/>
      <c r="C199" s="38"/>
      <c r="D199" s="38"/>
      <c r="E199" s="38"/>
      <c r="F199" s="38"/>
      <c r="G199" s="43"/>
    </row>
    <row r="200" spans="1:7">
      <c r="A200" s="38"/>
      <c r="B200" s="38"/>
      <c r="C200" s="38"/>
      <c r="D200" s="38"/>
      <c r="E200" s="38"/>
      <c r="F200" s="38"/>
      <c r="G200" s="43"/>
    </row>
    <row r="201" spans="1:7">
      <c r="A201" s="38"/>
      <c r="B201" s="38"/>
      <c r="C201" s="38"/>
      <c r="D201" s="38"/>
      <c r="E201" s="38"/>
      <c r="F201" s="38"/>
      <c r="G201" s="43"/>
    </row>
    <row r="202" spans="1:7">
      <c r="A202" s="38"/>
      <c r="B202" s="38"/>
      <c r="C202" s="38"/>
      <c r="D202" s="38"/>
      <c r="E202" s="38"/>
      <c r="F202" s="38"/>
      <c r="G202" s="43"/>
    </row>
    <row r="203" spans="1:7">
      <c r="A203" s="38"/>
      <c r="B203" s="38"/>
      <c r="C203" s="38"/>
      <c r="D203" s="38"/>
      <c r="E203" s="38"/>
      <c r="F203" s="38"/>
      <c r="G203" s="43"/>
    </row>
    <row r="204" spans="1:7">
      <c r="A204" s="38"/>
      <c r="B204" s="38"/>
      <c r="C204" s="38"/>
      <c r="D204" s="38"/>
      <c r="E204" s="38"/>
      <c r="F204" s="38"/>
      <c r="G204" s="43"/>
    </row>
    <row r="205" spans="1:7">
      <c r="A205" s="38"/>
      <c r="B205" s="38"/>
      <c r="C205" s="38"/>
      <c r="D205" s="38"/>
      <c r="E205" s="38"/>
      <c r="F205" s="38"/>
      <c r="G205" s="43"/>
    </row>
    <row r="206" spans="1:7">
      <c r="A206" s="38"/>
      <c r="B206" s="38"/>
      <c r="C206" s="38"/>
      <c r="D206" s="38"/>
      <c r="E206" s="38"/>
      <c r="F206" s="38"/>
      <c r="G206" s="43"/>
    </row>
    <row r="207" spans="1:7">
      <c r="A207" s="38"/>
      <c r="B207" s="38"/>
      <c r="C207" s="38"/>
      <c r="D207" s="38"/>
      <c r="E207" s="38"/>
      <c r="F207" s="38"/>
      <c r="G207" s="43"/>
    </row>
    <row r="208" spans="1:7">
      <c r="A208" s="38"/>
      <c r="B208" s="38"/>
      <c r="C208" s="38"/>
      <c r="D208" s="38"/>
      <c r="E208" s="38"/>
      <c r="F208" s="38"/>
      <c r="G208" s="43"/>
    </row>
    <row r="209" spans="1:7">
      <c r="A209" s="38"/>
      <c r="B209" s="38"/>
      <c r="C209" s="38"/>
      <c r="D209" s="38"/>
      <c r="E209" s="38"/>
      <c r="F209" s="38"/>
      <c r="G209" s="43"/>
    </row>
    <row r="210" spans="1:7">
      <c r="A210" s="38"/>
      <c r="B210" s="38"/>
      <c r="C210" s="38"/>
      <c r="D210" s="38"/>
      <c r="E210" s="38"/>
      <c r="F210" s="38"/>
      <c r="G210" s="43"/>
    </row>
    <row r="211" spans="1:7">
      <c r="A211" s="38"/>
      <c r="B211" s="38"/>
      <c r="C211" s="38"/>
      <c r="D211" s="38"/>
      <c r="E211" s="38"/>
      <c r="F211" s="38"/>
      <c r="G211" s="43"/>
    </row>
    <row r="212" spans="1:7">
      <c r="A212" s="38"/>
      <c r="B212" s="38"/>
      <c r="C212" s="38"/>
      <c r="D212" s="38"/>
      <c r="E212" s="38"/>
      <c r="F212" s="38"/>
      <c r="G212" s="43"/>
    </row>
    <row r="213" spans="1:7">
      <c r="A213" s="38"/>
      <c r="B213" s="38"/>
      <c r="C213" s="38"/>
      <c r="D213" s="38"/>
      <c r="E213" s="38"/>
      <c r="F213" s="38"/>
      <c r="G213" s="43"/>
    </row>
    <row r="214" spans="1:7">
      <c r="A214" s="38"/>
      <c r="B214" s="38"/>
      <c r="C214" s="38"/>
      <c r="D214" s="38"/>
      <c r="E214" s="38"/>
      <c r="F214" s="38"/>
      <c r="G214" s="43"/>
    </row>
    <row r="215" spans="1:7">
      <c r="A215" s="38"/>
      <c r="B215" s="38"/>
      <c r="C215" s="38"/>
      <c r="D215" s="38"/>
      <c r="E215" s="38"/>
      <c r="F215" s="38"/>
      <c r="G215" s="43"/>
    </row>
    <row r="216" spans="1:7">
      <c r="A216" s="38"/>
      <c r="B216" s="38"/>
      <c r="C216" s="38"/>
      <c r="D216" s="38"/>
      <c r="E216" s="38"/>
      <c r="F216" s="38"/>
      <c r="G216" s="43"/>
    </row>
    <row r="217" spans="1:7">
      <c r="A217" s="38"/>
      <c r="B217" s="38"/>
      <c r="C217" s="38"/>
      <c r="D217" s="38"/>
      <c r="E217" s="38"/>
      <c r="F217" s="38"/>
      <c r="G217" s="43"/>
    </row>
    <row r="218" spans="1:7">
      <c r="A218" s="38"/>
      <c r="B218" s="38"/>
      <c r="C218" s="38"/>
      <c r="D218" s="38"/>
      <c r="E218" s="38"/>
      <c r="F218" s="38"/>
      <c r="G218" s="43"/>
    </row>
    <row r="219" spans="1:7">
      <c r="A219" s="38"/>
      <c r="B219" s="38"/>
      <c r="C219" s="38"/>
      <c r="D219" s="38"/>
      <c r="E219" s="38"/>
      <c r="F219" s="38"/>
      <c r="G219" s="43"/>
    </row>
    <row r="220" spans="1:7">
      <c r="A220" s="38"/>
      <c r="B220" s="38"/>
      <c r="C220" s="38"/>
      <c r="D220" s="38"/>
      <c r="E220" s="38"/>
      <c r="F220" s="38"/>
      <c r="G220" s="43"/>
    </row>
    <row r="221" spans="1:7">
      <c r="A221" s="38"/>
      <c r="B221" s="38"/>
      <c r="C221" s="38"/>
      <c r="D221" s="38"/>
      <c r="E221" s="38"/>
      <c r="F221" s="38"/>
      <c r="G221" s="43"/>
    </row>
    <row r="222" spans="1:7">
      <c r="A222" s="38"/>
      <c r="B222" s="38"/>
      <c r="C222" s="38"/>
      <c r="D222" s="38"/>
      <c r="E222" s="38"/>
      <c r="F222" s="38"/>
      <c r="G222" s="43"/>
    </row>
    <row r="223" spans="1:7">
      <c r="A223" s="38"/>
      <c r="B223" s="38"/>
      <c r="C223" s="38"/>
      <c r="D223" s="38"/>
      <c r="E223" s="38"/>
      <c r="F223" s="38"/>
      <c r="G223" s="43"/>
    </row>
    <row r="224" spans="1:7">
      <c r="A224" s="38"/>
      <c r="B224" s="38"/>
      <c r="C224" s="38"/>
      <c r="D224" s="38"/>
      <c r="E224" s="38"/>
      <c r="F224" s="38"/>
      <c r="G224" s="43"/>
    </row>
    <row r="225" spans="1:7">
      <c r="A225" s="38"/>
      <c r="B225" s="38"/>
      <c r="C225" s="38"/>
      <c r="D225" s="38"/>
      <c r="E225" s="38"/>
      <c r="F225" s="38"/>
      <c r="G225" s="43"/>
    </row>
    <row r="226" spans="1:7">
      <c r="A226" s="38"/>
      <c r="B226" s="38"/>
      <c r="C226" s="38"/>
      <c r="D226" s="38"/>
      <c r="E226" s="38"/>
      <c r="F226" s="38"/>
      <c r="G226" s="43"/>
    </row>
    <row r="227" spans="1:7">
      <c r="A227" s="38"/>
      <c r="B227" s="38"/>
      <c r="C227" s="38"/>
      <c r="D227" s="38"/>
      <c r="E227" s="38"/>
      <c r="F227" s="38"/>
      <c r="G227" s="43"/>
    </row>
    <row r="228" spans="1:7">
      <c r="A228" s="38"/>
      <c r="B228" s="38"/>
      <c r="C228" s="38"/>
      <c r="D228" s="38"/>
      <c r="E228" s="38"/>
      <c r="F228" s="38"/>
      <c r="G228" s="43"/>
    </row>
    <row r="229" spans="1:7">
      <c r="A229" s="38"/>
      <c r="B229" s="38"/>
      <c r="C229" s="38"/>
      <c r="D229" s="38"/>
      <c r="E229" s="38"/>
      <c r="F229" s="38"/>
      <c r="G229" s="43"/>
    </row>
    <row r="230" spans="1:7">
      <c r="A230" s="38"/>
      <c r="B230" s="38"/>
      <c r="C230" s="38"/>
      <c r="D230" s="38"/>
      <c r="E230" s="38"/>
      <c r="F230" s="38"/>
      <c r="G230" s="43"/>
    </row>
    <row r="231" spans="1:7">
      <c r="A231" s="38"/>
      <c r="B231" s="38"/>
      <c r="C231" s="38"/>
      <c r="D231" s="38"/>
      <c r="E231" s="38"/>
      <c r="F231" s="38"/>
      <c r="G231" s="43"/>
    </row>
    <row r="232" spans="1:7">
      <c r="A232" s="38"/>
      <c r="B232" s="38"/>
      <c r="C232" s="38"/>
      <c r="D232" s="38"/>
      <c r="E232" s="38"/>
      <c r="F232" s="38"/>
      <c r="G232" s="43"/>
    </row>
    <row r="233" spans="1:7">
      <c r="A233" s="38"/>
      <c r="B233" s="38"/>
      <c r="C233" s="38"/>
      <c r="D233" s="38"/>
      <c r="E233" s="38"/>
      <c r="F233" s="38"/>
      <c r="G233" s="43"/>
    </row>
    <row r="234" spans="1:7">
      <c r="A234" s="38"/>
      <c r="B234" s="38"/>
      <c r="C234" s="38"/>
      <c r="D234" s="38"/>
      <c r="E234" s="38"/>
      <c r="F234" s="38"/>
      <c r="G234" s="43"/>
    </row>
    <row r="235" spans="1:7">
      <c r="A235" s="38"/>
      <c r="B235" s="38"/>
      <c r="C235" s="38"/>
      <c r="D235" s="38"/>
      <c r="E235" s="38"/>
      <c r="F235" s="38"/>
      <c r="G235" s="43"/>
    </row>
    <row r="236" spans="1:7">
      <c r="A236" s="38"/>
      <c r="B236" s="38"/>
      <c r="C236" s="38"/>
      <c r="D236" s="38"/>
      <c r="E236" s="38"/>
      <c r="F236" s="38"/>
      <c r="G236" s="43"/>
    </row>
    <row r="237" spans="1:7">
      <c r="A237" s="38"/>
      <c r="B237" s="38"/>
      <c r="C237" s="38"/>
      <c r="D237" s="38"/>
      <c r="E237" s="38"/>
      <c r="F237" s="38"/>
      <c r="G237" s="43"/>
    </row>
    <row r="238" spans="1:7">
      <c r="A238" s="38"/>
      <c r="B238" s="38"/>
      <c r="C238" s="38"/>
      <c r="D238" s="38"/>
      <c r="E238" s="38"/>
      <c r="F238" s="38"/>
      <c r="G238" s="43"/>
    </row>
    <row r="239" spans="1:7">
      <c r="A239" s="38"/>
      <c r="B239" s="38"/>
      <c r="C239" s="38"/>
      <c r="D239" s="38"/>
      <c r="E239" s="38"/>
      <c r="F239" s="38"/>
      <c r="G239" s="43"/>
    </row>
    <row r="240" spans="1:7">
      <c r="A240" s="38"/>
      <c r="B240" s="38"/>
      <c r="C240" s="38"/>
      <c r="D240" s="38"/>
      <c r="E240" s="38"/>
      <c r="F240" s="38"/>
      <c r="G240" s="43"/>
    </row>
    <row r="241" spans="1:7">
      <c r="A241" s="38"/>
      <c r="B241" s="38"/>
      <c r="C241" s="38"/>
      <c r="D241" s="38"/>
      <c r="E241" s="38"/>
      <c r="F241" s="38"/>
      <c r="G241" s="43"/>
    </row>
    <row r="242" spans="1:7">
      <c r="G242" s="43"/>
    </row>
    <row r="243" spans="1:7">
      <c r="G243" s="43"/>
    </row>
    <row r="244" spans="1:7">
      <c r="G244" s="43"/>
    </row>
    <row r="245" spans="1:7">
      <c r="G245" s="43"/>
    </row>
    <row r="246" spans="1:7">
      <c r="G246" s="43"/>
    </row>
    <row r="247" spans="1:7">
      <c r="G247" s="43"/>
    </row>
    <row r="248" spans="1:7">
      <c r="G248" s="43"/>
    </row>
    <row r="249" spans="1:7">
      <c r="G249" s="43"/>
    </row>
    <row r="250" spans="1:7">
      <c r="G250" s="43"/>
    </row>
    <row r="251" spans="1:7">
      <c r="G251" s="43"/>
    </row>
    <row r="252" spans="1:7">
      <c r="G252" s="43"/>
    </row>
    <row r="253" spans="1:7">
      <c r="G253" s="43"/>
    </row>
    <row r="254" spans="1:7">
      <c r="G254" s="43"/>
    </row>
    <row r="255" spans="1:7">
      <c r="G255" s="43"/>
    </row>
    <row r="256" spans="1:7">
      <c r="G256" s="43"/>
    </row>
  </sheetData>
  <mergeCells count="6">
    <mergeCell ref="E5:G5"/>
    <mergeCell ref="C24:D24"/>
    <mergeCell ref="A5:A6"/>
    <mergeCell ref="B5:B6"/>
    <mergeCell ref="C5:C6"/>
    <mergeCell ref="D5:D6"/>
  </mergeCells>
  <pageMargins left="0.7" right="0.7" top="0.75" bottom="0.75" header="0.3" footer="0.3"/>
  <pageSetup paperSize="9" scale="7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dataset!$U$2:$U$6</xm:f>
          </x14:formula1>
          <xm:sqref>E7:F26</xm:sqref>
        </x14:dataValidation>
        <x14:dataValidation type="list" allowBlank="1" showInputMessage="1" showErrorMessage="1">
          <x14:formula1>
            <xm:f>dataset!$W$2:$W$5</xm:f>
          </x14:formula1>
          <xm:sqref>H7:H26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4"/>
  <sheetViews>
    <sheetView topLeftCell="A71" zoomScale="80" zoomScaleNormal="80" workbookViewId="0">
      <selection activeCell="E77" sqref="E77"/>
    </sheetView>
  </sheetViews>
  <sheetFormatPr defaultColWidth="9" defaultRowHeight="21.75"/>
  <cols>
    <col min="1" max="1" width="40.140625" style="29" customWidth="1"/>
    <col min="2" max="2" width="33.7109375" style="29" customWidth="1"/>
    <col min="3" max="3" width="21.85546875" style="29" bestFit="1" customWidth="1"/>
    <col min="4" max="4" width="34.28515625" style="29" customWidth="1"/>
    <col min="5" max="5" width="33" style="29" customWidth="1"/>
    <col min="6" max="6" width="18.28515625" style="29" customWidth="1"/>
    <col min="7" max="7" width="19.42578125" style="51" customWidth="1"/>
    <col min="8" max="8" width="24.85546875" style="29" customWidth="1"/>
    <col min="9" max="16384" width="9" style="29"/>
  </cols>
  <sheetData>
    <row r="1" spans="1:11" s="38" customFormat="1" ht="24">
      <c r="A1" s="41" t="s">
        <v>90</v>
      </c>
      <c r="B1" s="41"/>
      <c r="C1" s="41"/>
      <c r="D1" s="41"/>
      <c r="G1" s="42"/>
    </row>
    <row r="2" spans="1:11" s="38" customFormat="1" ht="10.5" customHeight="1">
      <c r="A2" s="41"/>
      <c r="B2" s="41"/>
      <c r="C2" s="41"/>
      <c r="D2" s="41"/>
      <c r="G2" s="42"/>
    </row>
    <row r="3" spans="1:11" ht="24">
      <c r="A3" s="49" t="str">
        <f>'1แบบเสนอความเสี่ยงและกำหนดเกณฑ์'!C4</f>
        <v xml:space="preserve">ศปท. กระทรวงการท่องเที่ยวและกีฬา  </v>
      </c>
      <c r="B3" s="49"/>
      <c r="C3" s="50" t="str">
        <f>'1แบบเสนอความเสี่ยงและกำหนดเกณฑ์'!D4</f>
        <v>มหาวิทยาลัยการกีฬาแห่งชาติ</v>
      </c>
      <c r="D3" s="41"/>
      <c r="E3" s="38"/>
      <c r="F3" s="38"/>
      <c r="G3" s="42"/>
      <c r="H3" s="38"/>
      <c r="I3" s="38"/>
      <c r="J3" s="38"/>
      <c r="K3" s="38"/>
    </row>
    <row r="4" spans="1:11" ht="9.75" customHeight="1"/>
    <row r="5" spans="1:11">
      <c r="A5" s="52" t="s">
        <v>94</v>
      </c>
      <c r="B5" s="152" t="s">
        <v>106</v>
      </c>
      <c r="C5" s="153"/>
      <c r="D5" s="52" t="s">
        <v>104</v>
      </c>
    </row>
    <row r="6" spans="1:11">
      <c r="A6" s="33" t="s">
        <v>107</v>
      </c>
      <c r="B6" s="154" t="s">
        <v>96</v>
      </c>
      <c r="C6" s="155"/>
      <c r="D6" s="96" t="s">
        <v>141</v>
      </c>
    </row>
    <row r="7" spans="1:11" s="38" customFormat="1">
      <c r="G7" s="42"/>
    </row>
    <row r="8" spans="1:11" s="56" customFormat="1">
      <c r="A8" s="53" t="s">
        <v>114</v>
      </c>
      <c r="B8" s="53" t="s">
        <v>128</v>
      </c>
      <c r="C8" s="53" t="s">
        <v>57</v>
      </c>
      <c r="D8" s="54" t="s">
        <v>60</v>
      </c>
      <c r="E8" s="54" t="s">
        <v>58</v>
      </c>
      <c r="F8" s="54" t="s">
        <v>59</v>
      </c>
      <c r="G8" s="55" t="s">
        <v>115</v>
      </c>
      <c r="H8" s="54" t="s">
        <v>61</v>
      </c>
    </row>
    <row r="9" spans="1:11" s="38" customFormat="1" ht="69" customHeight="1">
      <c r="A9" s="102" t="s">
        <v>167</v>
      </c>
      <c r="B9" s="102" t="s">
        <v>168</v>
      </c>
      <c r="C9" s="103" t="s">
        <v>101</v>
      </c>
      <c r="D9" s="104" t="s">
        <v>189</v>
      </c>
      <c r="E9" s="68" t="s">
        <v>190</v>
      </c>
      <c r="F9" s="105" t="s">
        <v>208</v>
      </c>
      <c r="G9" s="106">
        <v>0</v>
      </c>
      <c r="H9" s="104" t="s">
        <v>192</v>
      </c>
    </row>
    <row r="10" spans="1:11" s="38" customFormat="1" ht="43.5" customHeight="1">
      <c r="A10" s="102"/>
      <c r="B10" s="102"/>
      <c r="C10" s="103"/>
      <c r="D10" s="123"/>
      <c r="E10" s="123" t="s">
        <v>191</v>
      </c>
      <c r="F10" s="105"/>
      <c r="G10" s="106"/>
      <c r="H10" s="123" t="s">
        <v>193</v>
      </c>
    </row>
    <row r="11" spans="1:11" s="38" customFormat="1" ht="66" customHeight="1">
      <c r="A11" s="102"/>
      <c r="B11" s="102"/>
      <c r="C11" s="103"/>
      <c r="D11" s="123"/>
      <c r="E11" s="123" t="s">
        <v>194</v>
      </c>
      <c r="F11" s="105"/>
      <c r="G11" s="106"/>
      <c r="H11" s="123"/>
    </row>
    <row r="12" spans="1:11" s="38" customFormat="1" ht="63.75" customHeight="1">
      <c r="A12" s="102"/>
      <c r="B12" s="97"/>
      <c r="C12" s="98"/>
      <c r="D12" s="99"/>
      <c r="E12" s="99" t="s">
        <v>195</v>
      </c>
      <c r="F12" s="100"/>
      <c r="G12" s="101"/>
      <c r="H12" s="99"/>
    </row>
    <row r="13" spans="1:11" s="38" customFormat="1" ht="63.75" customHeight="1">
      <c r="A13" s="102"/>
      <c r="B13" s="102" t="s">
        <v>169</v>
      </c>
      <c r="C13" s="103" t="s">
        <v>100</v>
      </c>
      <c r="D13" s="123" t="s">
        <v>196</v>
      </c>
      <c r="E13" s="123" t="s">
        <v>197</v>
      </c>
      <c r="F13" s="105" t="s">
        <v>208</v>
      </c>
      <c r="G13" s="106">
        <v>0</v>
      </c>
      <c r="H13" s="123" t="s">
        <v>192</v>
      </c>
    </row>
    <row r="14" spans="1:11" s="38" customFormat="1" ht="43.5" customHeight="1">
      <c r="A14" s="102"/>
      <c r="B14" s="102"/>
      <c r="C14" s="103"/>
      <c r="D14" s="123"/>
      <c r="E14" s="123" t="s">
        <v>198</v>
      </c>
      <c r="F14" s="105"/>
      <c r="G14" s="106"/>
      <c r="H14" s="123" t="s">
        <v>193</v>
      </c>
    </row>
    <row r="15" spans="1:11" s="38" customFormat="1" ht="84.75" customHeight="1">
      <c r="A15" s="102"/>
      <c r="B15" s="102"/>
      <c r="C15" s="103"/>
      <c r="D15" s="123"/>
      <c r="E15" s="123" t="s">
        <v>199</v>
      </c>
      <c r="F15" s="105"/>
      <c r="G15" s="106"/>
      <c r="H15" s="123"/>
    </row>
    <row r="16" spans="1:11" s="38" customFormat="1" ht="84.75" customHeight="1">
      <c r="A16" s="97"/>
      <c r="B16" s="102"/>
      <c r="C16" s="103"/>
      <c r="D16" s="123"/>
      <c r="E16" s="123" t="s">
        <v>200</v>
      </c>
      <c r="F16" s="105"/>
      <c r="G16" s="106"/>
      <c r="H16" s="123"/>
    </row>
    <row r="17" spans="1:8" s="38" customFormat="1" ht="66.75" customHeight="1">
      <c r="A17" s="67" t="s">
        <v>171</v>
      </c>
      <c r="B17" s="68" t="s">
        <v>172</v>
      </c>
      <c r="C17" s="69" t="s">
        <v>101</v>
      </c>
      <c r="D17" s="156" t="s">
        <v>201</v>
      </c>
      <c r="E17" s="68" t="s">
        <v>202</v>
      </c>
      <c r="F17" s="67" t="s">
        <v>208</v>
      </c>
      <c r="G17" s="107">
        <v>0</v>
      </c>
      <c r="H17" s="68" t="s">
        <v>192</v>
      </c>
    </row>
    <row r="18" spans="1:8" s="38" customFormat="1" ht="43.5">
      <c r="A18" s="105"/>
      <c r="B18" s="123"/>
      <c r="C18" s="103"/>
      <c r="D18" s="157"/>
      <c r="E18" s="123" t="s">
        <v>203</v>
      </c>
      <c r="F18" s="105"/>
      <c r="G18" s="106"/>
      <c r="H18" s="123" t="s">
        <v>204</v>
      </c>
    </row>
    <row r="19" spans="1:8" s="38" customFormat="1" ht="174">
      <c r="A19" s="105"/>
      <c r="B19" s="123"/>
      <c r="C19" s="103"/>
      <c r="D19" s="123"/>
      <c r="E19" s="123" t="s">
        <v>205</v>
      </c>
      <c r="F19" s="105"/>
      <c r="G19" s="106"/>
      <c r="H19" s="123"/>
    </row>
    <row r="20" spans="1:8" s="38" customFormat="1" ht="43.5">
      <c r="A20" s="105"/>
      <c r="B20" s="123"/>
      <c r="C20" s="103"/>
      <c r="D20" s="123"/>
      <c r="E20" s="123" t="s">
        <v>206</v>
      </c>
      <c r="F20" s="105"/>
      <c r="G20" s="106"/>
      <c r="H20" s="123"/>
    </row>
    <row r="21" spans="1:8" s="38" customFormat="1" ht="63" customHeight="1">
      <c r="A21" s="68" t="s">
        <v>175</v>
      </c>
      <c r="B21" s="68" t="s">
        <v>177</v>
      </c>
      <c r="C21" s="69" t="s">
        <v>100</v>
      </c>
      <c r="D21" s="68" t="s">
        <v>209</v>
      </c>
      <c r="E21" s="70" t="s">
        <v>210</v>
      </c>
      <c r="F21" s="67" t="s">
        <v>142</v>
      </c>
      <c r="G21" s="71">
        <v>0</v>
      </c>
      <c r="H21" s="68" t="s">
        <v>207</v>
      </c>
    </row>
    <row r="22" spans="1:8" s="38" customFormat="1">
      <c r="A22" s="104"/>
      <c r="B22" s="104"/>
      <c r="C22" s="103"/>
      <c r="D22" s="104"/>
      <c r="E22" s="135" t="s">
        <v>248</v>
      </c>
      <c r="F22" s="105"/>
      <c r="G22" s="109"/>
      <c r="H22" s="104"/>
    </row>
    <row r="23" spans="1:8" s="38" customFormat="1">
      <c r="A23" s="123"/>
      <c r="B23" s="123"/>
      <c r="C23" s="103"/>
      <c r="D23" s="123"/>
      <c r="E23" s="135" t="s">
        <v>249</v>
      </c>
      <c r="F23" s="105"/>
      <c r="G23" s="109"/>
      <c r="H23" s="123"/>
    </row>
    <row r="24" spans="1:8" s="38" customFormat="1">
      <c r="A24" s="123"/>
      <c r="B24" s="123"/>
      <c r="C24" s="103"/>
      <c r="D24" s="123"/>
      <c r="E24" s="135" t="s">
        <v>250</v>
      </c>
      <c r="F24" s="105"/>
      <c r="G24" s="109"/>
      <c r="H24" s="123"/>
    </row>
    <row r="25" spans="1:8" s="38" customFormat="1" ht="87">
      <c r="A25" s="123"/>
      <c r="B25" s="123"/>
      <c r="C25" s="103"/>
      <c r="D25" s="123"/>
      <c r="E25" s="135" t="s">
        <v>211</v>
      </c>
      <c r="F25" s="105"/>
      <c r="G25" s="109"/>
      <c r="H25" s="123"/>
    </row>
    <row r="26" spans="1:8" s="38" customFormat="1" ht="65.25">
      <c r="A26" s="123"/>
      <c r="B26" s="122" t="s">
        <v>178</v>
      </c>
      <c r="C26" s="69" t="s">
        <v>102</v>
      </c>
      <c r="D26" s="122" t="s">
        <v>212</v>
      </c>
      <c r="E26" s="136" t="s">
        <v>213</v>
      </c>
      <c r="F26" s="67" t="s">
        <v>208</v>
      </c>
      <c r="G26" s="71">
        <v>0</v>
      </c>
      <c r="H26" s="122" t="s">
        <v>214</v>
      </c>
    </row>
    <row r="27" spans="1:8" s="38" customFormat="1" ht="43.5" customHeight="1">
      <c r="A27" s="123"/>
      <c r="B27" s="123"/>
      <c r="C27" s="103"/>
      <c r="D27" s="123"/>
      <c r="E27" s="135" t="s">
        <v>215</v>
      </c>
      <c r="F27" s="105"/>
      <c r="G27" s="109"/>
      <c r="H27" s="123"/>
    </row>
    <row r="28" spans="1:8" s="38" customFormat="1" ht="87" customHeight="1">
      <c r="A28" s="123"/>
      <c r="B28" s="123"/>
      <c r="C28" s="103"/>
      <c r="D28" s="123"/>
      <c r="E28" s="135" t="s">
        <v>216</v>
      </c>
      <c r="F28" s="105"/>
      <c r="G28" s="109"/>
      <c r="H28" s="123" t="s">
        <v>222</v>
      </c>
    </row>
    <row r="29" spans="1:8" s="38" customFormat="1" ht="87">
      <c r="A29" s="123"/>
      <c r="B29" s="123"/>
      <c r="C29" s="103"/>
      <c r="D29" s="123"/>
      <c r="E29" s="135" t="s">
        <v>217</v>
      </c>
      <c r="F29" s="105"/>
      <c r="G29" s="109"/>
      <c r="H29" s="123"/>
    </row>
    <row r="30" spans="1:8" s="38" customFormat="1" ht="65.25">
      <c r="A30" s="123"/>
      <c r="B30" s="123"/>
      <c r="C30" s="103"/>
      <c r="D30" s="123"/>
      <c r="E30" s="135" t="s">
        <v>218</v>
      </c>
      <c r="F30" s="105"/>
      <c r="G30" s="109"/>
      <c r="H30" s="123"/>
    </row>
    <row r="31" spans="1:8" s="38" customFormat="1" ht="65.25">
      <c r="A31" s="123"/>
      <c r="B31" s="123"/>
      <c r="C31" s="103"/>
      <c r="D31" s="123"/>
      <c r="E31" s="135" t="s">
        <v>219</v>
      </c>
      <c r="F31" s="105"/>
      <c r="G31" s="109"/>
      <c r="H31" s="123"/>
    </row>
    <row r="32" spans="1:8" s="38" customFormat="1" ht="43.5">
      <c r="A32" s="123"/>
      <c r="B32" s="123"/>
      <c r="C32" s="103"/>
      <c r="D32" s="123"/>
      <c r="E32" s="135" t="s">
        <v>220</v>
      </c>
      <c r="F32" s="105"/>
      <c r="G32" s="109"/>
      <c r="H32" s="123"/>
    </row>
    <row r="33" spans="1:8" s="38" customFormat="1" ht="130.5">
      <c r="A33" s="123"/>
      <c r="B33" s="123"/>
      <c r="C33" s="103"/>
      <c r="D33" s="123"/>
      <c r="E33" s="135" t="s">
        <v>221</v>
      </c>
      <c r="F33" s="100"/>
      <c r="G33" s="109"/>
      <c r="H33" s="123" t="s">
        <v>214</v>
      </c>
    </row>
    <row r="34" spans="1:8" s="38" customFormat="1" ht="105.75" customHeight="1">
      <c r="A34" s="113" t="s">
        <v>180</v>
      </c>
      <c r="B34" s="68" t="s">
        <v>223</v>
      </c>
      <c r="C34" s="69" t="s">
        <v>101</v>
      </c>
      <c r="D34" s="156" t="s">
        <v>224</v>
      </c>
      <c r="E34" s="70" t="s">
        <v>225</v>
      </c>
      <c r="F34" s="105" t="s">
        <v>208</v>
      </c>
      <c r="G34" s="71">
        <v>0</v>
      </c>
      <c r="H34" s="68" t="s">
        <v>193</v>
      </c>
    </row>
    <row r="35" spans="1:8" s="38" customFormat="1" ht="43.5">
      <c r="A35" s="112"/>
      <c r="B35" s="104"/>
      <c r="C35" s="103"/>
      <c r="D35" s="157"/>
      <c r="E35" s="108" t="s">
        <v>226</v>
      </c>
      <c r="F35" s="105"/>
      <c r="G35" s="109"/>
      <c r="H35" s="104"/>
    </row>
    <row r="36" spans="1:8" s="38" customFormat="1" ht="65.25">
      <c r="A36" s="112"/>
      <c r="B36" s="123"/>
      <c r="C36" s="103"/>
      <c r="D36" s="123"/>
      <c r="E36" s="135" t="s">
        <v>251</v>
      </c>
      <c r="F36" s="105"/>
      <c r="G36" s="109"/>
      <c r="H36" s="123"/>
    </row>
    <row r="37" spans="1:8" s="38" customFormat="1" ht="43.5">
      <c r="A37" s="112"/>
      <c r="B37" s="123"/>
      <c r="C37" s="103"/>
      <c r="D37" s="123"/>
      <c r="E37" s="135" t="s">
        <v>252</v>
      </c>
      <c r="F37" s="105"/>
      <c r="G37" s="109"/>
      <c r="H37" s="123"/>
    </row>
    <row r="38" spans="1:8" s="38" customFormat="1" ht="87">
      <c r="A38" s="112"/>
      <c r="B38" s="123"/>
      <c r="C38" s="103"/>
      <c r="D38" s="123"/>
      <c r="E38" s="135" t="s">
        <v>253</v>
      </c>
      <c r="F38" s="105"/>
      <c r="G38" s="109"/>
      <c r="H38" s="123"/>
    </row>
    <row r="39" spans="1:8" s="38" customFormat="1" ht="66" customHeight="1">
      <c r="A39" s="112"/>
      <c r="B39" s="123"/>
      <c r="C39" s="103"/>
      <c r="D39" s="123"/>
      <c r="E39" s="135" t="s">
        <v>254</v>
      </c>
      <c r="F39" s="105"/>
      <c r="G39" s="109"/>
      <c r="H39" s="123"/>
    </row>
    <row r="40" spans="1:8" s="38" customFormat="1" ht="87">
      <c r="A40" s="112"/>
      <c r="B40" s="123"/>
      <c r="C40" s="103"/>
      <c r="D40" s="123"/>
      <c r="E40" s="135" t="s">
        <v>255</v>
      </c>
      <c r="F40" s="105"/>
      <c r="G40" s="109"/>
      <c r="H40" s="123"/>
    </row>
    <row r="41" spans="1:8" s="38" customFormat="1" ht="65.25">
      <c r="A41" s="112"/>
      <c r="B41" s="123"/>
      <c r="C41" s="103"/>
      <c r="D41" s="123"/>
      <c r="E41" s="135" t="s">
        <v>256</v>
      </c>
      <c r="F41" s="105"/>
      <c r="G41" s="109"/>
      <c r="H41" s="123"/>
    </row>
    <row r="42" spans="1:8" s="38" customFormat="1" ht="108.75">
      <c r="A42" s="112"/>
      <c r="B42" s="123"/>
      <c r="C42" s="103"/>
      <c r="D42" s="123"/>
      <c r="E42" s="135" t="s">
        <v>257</v>
      </c>
      <c r="F42" s="105"/>
      <c r="G42" s="109"/>
      <c r="H42" s="123"/>
    </row>
    <row r="43" spans="1:8" s="38" customFormat="1" ht="195.75">
      <c r="A43" s="112"/>
      <c r="B43" s="99"/>
      <c r="C43" s="98"/>
      <c r="D43" s="99"/>
      <c r="E43" s="137" t="s">
        <v>258</v>
      </c>
      <c r="F43" s="100"/>
      <c r="G43" s="111"/>
      <c r="H43" s="99"/>
    </row>
    <row r="44" spans="1:8" s="38" customFormat="1" ht="65.25">
      <c r="A44" s="105"/>
      <c r="B44" s="68" t="s">
        <v>182</v>
      </c>
      <c r="C44" s="69" t="s">
        <v>100</v>
      </c>
      <c r="D44" s="68" t="s">
        <v>230</v>
      </c>
      <c r="E44" s="68" t="s">
        <v>231</v>
      </c>
      <c r="F44" s="105" t="s">
        <v>238</v>
      </c>
      <c r="G44" s="107">
        <v>0</v>
      </c>
      <c r="H44" s="138" t="s">
        <v>233</v>
      </c>
    </row>
    <row r="45" spans="1:8" s="38" customFormat="1" ht="43.5">
      <c r="A45" s="105"/>
      <c r="B45" s="104"/>
      <c r="C45" s="103"/>
      <c r="D45" s="104"/>
      <c r="E45" s="104" t="s">
        <v>232</v>
      </c>
      <c r="F45" s="105"/>
      <c r="G45" s="106"/>
      <c r="H45" s="104"/>
    </row>
    <row r="46" spans="1:8" s="38" customFormat="1">
      <c r="A46" s="105"/>
      <c r="B46" s="123"/>
      <c r="C46" s="103"/>
      <c r="D46" s="123"/>
      <c r="E46" s="140" t="s">
        <v>259</v>
      </c>
      <c r="F46" s="105"/>
      <c r="G46" s="106"/>
      <c r="H46" s="123"/>
    </row>
    <row r="47" spans="1:8" s="38" customFormat="1" ht="63.75" customHeight="1">
      <c r="A47" s="105"/>
      <c r="B47" s="123"/>
      <c r="C47" s="103"/>
      <c r="D47" s="123"/>
      <c r="E47" s="140" t="s">
        <v>260</v>
      </c>
      <c r="F47" s="105"/>
      <c r="G47" s="106"/>
      <c r="H47" s="123"/>
    </row>
    <row r="48" spans="1:8" s="38" customFormat="1" ht="65.25">
      <c r="A48" s="105"/>
      <c r="B48" s="123"/>
      <c r="C48" s="103"/>
      <c r="D48" s="123"/>
      <c r="E48" s="140" t="s">
        <v>261</v>
      </c>
      <c r="F48" s="105"/>
      <c r="G48" s="106"/>
      <c r="H48" s="123" t="s">
        <v>234</v>
      </c>
    </row>
    <row r="49" spans="1:8" s="38" customFormat="1" ht="45.75" customHeight="1">
      <c r="A49" s="105"/>
      <c r="B49" s="99"/>
      <c r="C49" s="98"/>
      <c r="D49" s="99"/>
      <c r="E49" s="139" t="s">
        <v>262</v>
      </c>
      <c r="F49" s="100"/>
      <c r="G49" s="101"/>
      <c r="H49" s="139" t="s">
        <v>235</v>
      </c>
    </row>
    <row r="50" spans="1:8" s="38" customFormat="1" ht="42.75" customHeight="1">
      <c r="A50" s="105"/>
      <c r="B50" s="123" t="s">
        <v>236</v>
      </c>
      <c r="C50" s="103" t="s">
        <v>100</v>
      </c>
      <c r="D50" s="123" t="s">
        <v>237</v>
      </c>
      <c r="E50" s="140" t="s">
        <v>240</v>
      </c>
      <c r="F50" s="105" t="s">
        <v>238</v>
      </c>
      <c r="G50" s="106">
        <v>0</v>
      </c>
      <c r="H50" s="158" t="s">
        <v>239</v>
      </c>
    </row>
    <row r="51" spans="1:8" s="38" customFormat="1" ht="43.5">
      <c r="A51" s="105"/>
      <c r="B51" s="123"/>
      <c r="C51" s="103"/>
      <c r="D51" s="123"/>
      <c r="E51" s="140" t="s">
        <v>263</v>
      </c>
      <c r="F51" s="105"/>
      <c r="G51" s="106"/>
      <c r="H51" s="159"/>
    </row>
    <row r="52" spans="1:8" s="38" customFormat="1" ht="43.5">
      <c r="A52" s="105"/>
      <c r="B52" s="123"/>
      <c r="C52" s="103"/>
      <c r="D52" s="123"/>
      <c r="E52" s="140" t="s">
        <v>264</v>
      </c>
      <c r="F52" s="105"/>
      <c r="G52" s="106"/>
      <c r="H52" s="140"/>
    </row>
    <row r="53" spans="1:8" s="38" customFormat="1" ht="43.5">
      <c r="A53" s="105"/>
      <c r="B53" s="123"/>
      <c r="C53" s="103"/>
      <c r="D53" s="123"/>
      <c r="E53" s="140" t="s">
        <v>265</v>
      </c>
      <c r="F53" s="105"/>
      <c r="G53" s="106"/>
      <c r="H53" s="140"/>
    </row>
    <row r="54" spans="1:8" s="38" customFormat="1">
      <c r="A54" s="105"/>
      <c r="B54" s="123"/>
      <c r="C54" s="103"/>
      <c r="D54" s="123"/>
      <c r="E54" s="140" t="s">
        <v>266</v>
      </c>
      <c r="F54" s="105"/>
      <c r="G54" s="106"/>
      <c r="H54" s="140"/>
    </row>
    <row r="55" spans="1:8" s="38" customFormat="1" ht="40.5" customHeight="1">
      <c r="A55" s="105"/>
      <c r="B55" s="123"/>
      <c r="C55" s="103"/>
      <c r="D55" s="123"/>
      <c r="E55" s="140" t="s">
        <v>241</v>
      </c>
      <c r="F55" s="105"/>
      <c r="G55" s="106"/>
      <c r="H55" s="140"/>
    </row>
    <row r="56" spans="1:8" s="38" customFormat="1" ht="24.75" customHeight="1">
      <c r="A56" s="105"/>
      <c r="B56" s="123"/>
      <c r="C56" s="103"/>
      <c r="D56" s="123"/>
      <c r="E56" s="140" t="s">
        <v>242</v>
      </c>
      <c r="F56" s="105"/>
      <c r="G56" s="106"/>
      <c r="H56" s="140"/>
    </row>
    <row r="57" spans="1:8" s="38" customFormat="1" ht="152.25">
      <c r="A57" s="105"/>
      <c r="B57" s="123"/>
      <c r="C57" s="103"/>
      <c r="D57" s="123"/>
      <c r="E57" s="140" t="s">
        <v>243</v>
      </c>
      <c r="F57" s="105"/>
      <c r="G57" s="106"/>
      <c r="H57" s="140"/>
    </row>
    <row r="58" spans="1:8" s="38" customFormat="1" ht="87">
      <c r="A58" s="105"/>
      <c r="B58" s="123"/>
      <c r="C58" s="103"/>
      <c r="D58" s="123"/>
      <c r="E58" s="140" t="s">
        <v>244</v>
      </c>
      <c r="F58" s="105"/>
      <c r="G58" s="106"/>
      <c r="H58" s="140"/>
    </row>
    <row r="59" spans="1:8" s="38" customFormat="1" ht="65.25">
      <c r="A59" s="105"/>
      <c r="B59" s="123"/>
      <c r="C59" s="103"/>
      <c r="D59" s="123"/>
      <c r="E59" s="140" t="s">
        <v>245</v>
      </c>
      <c r="F59" s="105"/>
      <c r="G59" s="106"/>
      <c r="H59" s="140"/>
    </row>
    <row r="60" spans="1:8" s="38" customFormat="1" ht="43.5">
      <c r="A60" s="105"/>
      <c r="B60" s="123"/>
      <c r="C60" s="103"/>
      <c r="D60" s="123"/>
      <c r="E60" s="140" t="s">
        <v>267</v>
      </c>
      <c r="F60" s="105"/>
      <c r="G60" s="106"/>
      <c r="H60" s="140"/>
    </row>
    <row r="61" spans="1:8" s="38" customFormat="1">
      <c r="A61" s="105"/>
      <c r="B61" s="123"/>
      <c r="C61" s="103"/>
      <c r="D61" s="123"/>
      <c r="E61" s="140" t="s">
        <v>268</v>
      </c>
      <c r="F61" s="105"/>
      <c r="G61" s="106"/>
      <c r="H61" s="140"/>
    </row>
    <row r="62" spans="1:8" s="38" customFormat="1" ht="43.5">
      <c r="A62" s="105"/>
      <c r="B62" s="123"/>
      <c r="C62" s="103"/>
      <c r="D62" s="123"/>
      <c r="E62" s="140" t="s">
        <v>269</v>
      </c>
      <c r="F62" s="105"/>
      <c r="G62" s="106"/>
      <c r="H62" s="140"/>
    </row>
    <row r="63" spans="1:8" s="38" customFormat="1">
      <c r="A63" s="105"/>
      <c r="B63" s="123"/>
      <c r="C63" s="103"/>
      <c r="D63" s="123"/>
      <c r="E63" s="140" t="s">
        <v>270</v>
      </c>
      <c r="F63" s="105"/>
      <c r="G63" s="106"/>
      <c r="H63" s="140"/>
    </row>
    <row r="64" spans="1:8" s="38" customFormat="1" ht="43.5">
      <c r="A64" s="105"/>
      <c r="B64" s="123"/>
      <c r="C64" s="103"/>
      <c r="D64" s="123"/>
      <c r="E64" s="140" t="s">
        <v>246</v>
      </c>
      <c r="F64" s="105"/>
      <c r="G64" s="106"/>
      <c r="H64" s="140"/>
    </row>
    <row r="65" spans="1:8" s="38" customFormat="1" ht="25.5" customHeight="1">
      <c r="A65" s="105"/>
      <c r="B65" s="123"/>
      <c r="C65" s="103"/>
      <c r="D65" s="123"/>
      <c r="E65" s="140" t="s">
        <v>271</v>
      </c>
      <c r="F65" s="105"/>
      <c r="G65" s="106"/>
      <c r="H65" s="140"/>
    </row>
    <row r="66" spans="1:8" s="38" customFormat="1">
      <c r="A66" s="105"/>
      <c r="B66" s="123"/>
      <c r="C66" s="103"/>
      <c r="D66" s="123"/>
      <c r="E66" s="140" t="s">
        <v>272</v>
      </c>
      <c r="F66" s="105"/>
      <c r="G66" s="106"/>
      <c r="H66" s="140"/>
    </row>
    <row r="67" spans="1:8" s="38" customFormat="1" ht="43.5">
      <c r="A67" s="105"/>
      <c r="B67" s="123"/>
      <c r="C67" s="103"/>
      <c r="D67" s="123"/>
      <c r="E67" s="140" t="s">
        <v>273</v>
      </c>
      <c r="F67" s="105"/>
      <c r="G67" s="106"/>
      <c r="H67" s="140"/>
    </row>
    <row r="68" spans="1:8" s="38" customFormat="1">
      <c r="A68" s="105"/>
      <c r="B68" s="123"/>
      <c r="C68" s="103"/>
      <c r="D68" s="123"/>
      <c r="E68" s="140" t="s">
        <v>247</v>
      </c>
      <c r="F68" s="105"/>
      <c r="G68" s="106"/>
      <c r="H68" s="140"/>
    </row>
    <row r="69" spans="1:8" s="38" customFormat="1" ht="130.5">
      <c r="A69" s="105"/>
      <c r="B69" s="123"/>
      <c r="C69" s="103"/>
      <c r="D69" s="123"/>
      <c r="E69" s="140" t="s">
        <v>274</v>
      </c>
      <c r="F69" s="105"/>
      <c r="G69" s="106"/>
      <c r="H69" s="140"/>
    </row>
    <row r="70" spans="1:8" s="38" customFormat="1" ht="108.75">
      <c r="A70" s="105"/>
      <c r="B70" s="123"/>
      <c r="C70" s="103"/>
      <c r="D70" s="123"/>
      <c r="E70" s="140" t="s">
        <v>275</v>
      </c>
      <c r="F70" s="105"/>
      <c r="G70" s="106"/>
      <c r="H70" s="140"/>
    </row>
    <row r="71" spans="1:8" s="38" customFormat="1" ht="65.25">
      <c r="A71" s="105"/>
      <c r="B71" s="123"/>
      <c r="C71" s="103"/>
      <c r="D71" s="123"/>
      <c r="E71" s="140" t="s">
        <v>276</v>
      </c>
      <c r="F71" s="100"/>
      <c r="G71" s="106"/>
      <c r="H71" s="140"/>
    </row>
    <row r="72" spans="1:8" s="38" customFormat="1" ht="87">
      <c r="A72" s="68" t="s">
        <v>184</v>
      </c>
      <c r="B72" s="68" t="s">
        <v>185</v>
      </c>
      <c r="C72" s="69" t="s">
        <v>101</v>
      </c>
      <c r="D72" s="68" t="s">
        <v>277</v>
      </c>
      <c r="E72" s="70" t="s">
        <v>280</v>
      </c>
      <c r="F72" s="105" t="s">
        <v>238</v>
      </c>
      <c r="G72" s="71">
        <v>0</v>
      </c>
      <c r="H72" s="138" t="s">
        <v>278</v>
      </c>
    </row>
    <row r="73" spans="1:8" s="38" customFormat="1" ht="131.25" customHeight="1">
      <c r="A73" s="123"/>
      <c r="B73" s="123"/>
      <c r="C73" s="103"/>
      <c r="D73" s="123"/>
      <c r="E73" s="108" t="s">
        <v>279</v>
      </c>
      <c r="F73" s="105"/>
      <c r="G73" s="109"/>
      <c r="H73" s="140"/>
    </row>
    <row r="74" spans="1:8" s="38" customFormat="1" ht="130.5">
      <c r="A74" s="123"/>
      <c r="B74" s="123"/>
      <c r="C74" s="103"/>
      <c r="D74" s="123"/>
      <c r="E74" s="108" t="s">
        <v>281</v>
      </c>
      <c r="F74" s="105"/>
      <c r="G74" s="109"/>
      <c r="H74" s="140"/>
    </row>
    <row r="75" spans="1:8" s="38" customFormat="1" ht="108.75">
      <c r="A75" s="123"/>
      <c r="B75" s="123"/>
      <c r="C75" s="103"/>
      <c r="D75" s="123"/>
      <c r="E75" s="108" t="s">
        <v>282</v>
      </c>
      <c r="F75" s="105"/>
      <c r="G75" s="109"/>
      <c r="H75" s="140"/>
    </row>
    <row r="76" spans="1:8" s="38" customFormat="1" ht="87">
      <c r="A76" s="99"/>
      <c r="B76" s="99"/>
      <c r="C76" s="98"/>
      <c r="D76" s="99"/>
      <c r="E76" s="110" t="s">
        <v>283</v>
      </c>
      <c r="F76" s="100"/>
      <c r="G76" s="111"/>
      <c r="H76" s="99"/>
    </row>
    <row r="77" spans="1:8" s="38" customFormat="1">
      <c r="A77" s="65"/>
      <c r="B77" s="65"/>
      <c r="C77" s="72"/>
      <c r="D77" s="65"/>
      <c r="E77" s="65"/>
      <c r="F77" s="65"/>
      <c r="G77" s="66"/>
      <c r="H77" s="65"/>
    </row>
    <row r="78" spans="1:8" s="38" customFormat="1">
      <c r="A78" s="65"/>
      <c r="B78" s="65"/>
      <c r="C78" s="72"/>
      <c r="D78" s="65"/>
      <c r="E78" s="65"/>
      <c r="F78" s="65"/>
      <c r="G78" s="66"/>
      <c r="H78" s="65"/>
    </row>
    <row r="79" spans="1:8" s="38" customFormat="1">
      <c r="A79" s="65"/>
      <c r="B79" s="65"/>
      <c r="C79" s="72"/>
      <c r="D79" s="65"/>
      <c r="E79" s="65"/>
      <c r="F79" s="65"/>
      <c r="G79" s="66"/>
      <c r="H79" s="65"/>
    </row>
    <row r="80" spans="1:8" s="38" customFormat="1">
      <c r="A80" s="65"/>
      <c r="B80" s="65"/>
      <c r="C80" s="72"/>
      <c r="D80" s="65"/>
      <c r="E80" s="65"/>
      <c r="F80" s="65"/>
      <c r="G80" s="66"/>
      <c r="H80" s="65"/>
    </row>
    <row r="81" spans="1:8" s="38" customFormat="1">
      <c r="A81" s="65"/>
      <c r="B81" s="65"/>
      <c r="C81" s="72"/>
      <c r="D81" s="65"/>
      <c r="E81" s="65"/>
      <c r="F81" s="65"/>
      <c r="G81" s="66"/>
      <c r="H81" s="65"/>
    </row>
    <row r="82" spans="1:8" s="38" customFormat="1">
      <c r="A82" s="65"/>
      <c r="B82" s="65"/>
      <c r="C82" s="72"/>
      <c r="D82" s="65"/>
      <c r="E82" s="65"/>
      <c r="F82" s="65"/>
      <c r="G82" s="66"/>
      <c r="H82" s="65"/>
    </row>
    <row r="83" spans="1:8" s="38" customFormat="1">
      <c r="A83" s="65"/>
      <c r="B83" s="65"/>
      <c r="C83" s="72"/>
      <c r="D83" s="65"/>
      <c r="E83" s="65"/>
      <c r="F83" s="65"/>
      <c r="G83" s="66"/>
      <c r="H83" s="65"/>
    </row>
    <row r="84" spans="1:8" s="38" customFormat="1">
      <c r="A84" s="65"/>
      <c r="B84" s="65"/>
      <c r="C84" s="72"/>
      <c r="D84" s="65"/>
      <c r="E84" s="65"/>
      <c r="F84" s="65"/>
      <c r="G84" s="66"/>
      <c r="H84" s="65"/>
    </row>
    <row r="85" spans="1:8" s="38" customFormat="1">
      <c r="A85" s="65"/>
      <c r="B85" s="65"/>
      <c r="C85" s="72"/>
      <c r="D85" s="65"/>
      <c r="E85" s="65"/>
      <c r="F85" s="65"/>
      <c r="G85" s="66"/>
      <c r="H85" s="65"/>
    </row>
    <row r="86" spans="1:8" s="38" customFormat="1">
      <c r="A86" s="65"/>
      <c r="B86" s="65"/>
      <c r="C86" s="72"/>
      <c r="D86" s="65"/>
      <c r="E86" s="65"/>
      <c r="F86" s="65"/>
      <c r="G86" s="66"/>
      <c r="H86" s="65"/>
    </row>
    <row r="87" spans="1:8" s="38" customFormat="1">
      <c r="A87" s="65"/>
      <c r="B87" s="65"/>
      <c r="C87" s="72"/>
      <c r="D87" s="65"/>
      <c r="E87" s="65"/>
      <c r="F87" s="65"/>
      <c r="G87" s="66"/>
      <c r="H87" s="65"/>
    </row>
    <row r="88" spans="1:8" s="38" customFormat="1">
      <c r="A88" s="65"/>
      <c r="B88" s="65"/>
      <c r="C88" s="72"/>
      <c r="D88" s="65"/>
      <c r="E88" s="65"/>
      <c r="F88" s="65"/>
      <c r="G88" s="66"/>
      <c r="H88" s="65"/>
    </row>
    <row r="89" spans="1:8" s="38" customFormat="1">
      <c r="A89" s="65"/>
      <c r="B89" s="65"/>
      <c r="C89" s="72"/>
      <c r="D89" s="65"/>
      <c r="E89" s="65"/>
      <c r="F89" s="65"/>
      <c r="G89" s="66"/>
      <c r="H89" s="65"/>
    </row>
    <row r="90" spans="1:8" s="38" customFormat="1">
      <c r="G90" s="42"/>
    </row>
    <row r="91" spans="1:8" s="38" customFormat="1">
      <c r="G91" s="42"/>
    </row>
    <row r="92" spans="1:8" s="38" customFormat="1">
      <c r="G92" s="42"/>
    </row>
    <row r="93" spans="1:8" s="38" customFormat="1">
      <c r="G93" s="42"/>
    </row>
    <row r="94" spans="1:8" s="38" customFormat="1">
      <c r="G94" s="42"/>
    </row>
    <row r="95" spans="1:8" s="38" customFormat="1">
      <c r="G95" s="42"/>
    </row>
    <row r="96" spans="1:8" s="38" customFormat="1">
      <c r="G96" s="42"/>
    </row>
    <row r="97" spans="7:7" s="38" customFormat="1">
      <c r="G97" s="42"/>
    </row>
    <row r="98" spans="7:7" s="38" customFormat="1">
      <c r="G98" s="42"/>
    </row>
    <row r="99" spans="7:7" s="38" customFormat="1">
      <c r="G99" s="42"/>
    </row>
    <row r="100" spans="7:7" s="38" customFormat="1">
      <c r="G100" s="42"/>
    </row>
    <row r="101" spans="7:7" s="38" customFormat="1">
      <c r="G101" s="42"/>
    </row>
    <row r="102" spans="7:7" s="38" customFormat="1">
      <c r="G102" s="42"/>
    </row>
    <row r="103" spans="7:7" s="38" customFormat="1">
      <c r="G103" s="42"/>
    </row>
    <row r="104" spans="7:7" s="38" customFormat="1">
      <c r="G104" s="42"/>
    </row>
    <row r="105" spans="7:7" s="38" customFormat="1">
      <c r="G105" s="42"/>
    </row>
    <row r="106" spans="7:7" s="38" customFormat="1">
      <c r="G106" s="42"/>
    </row>
    <row r="107" spans="7:7" s="38" customFormat="1">
      <c r="G107" s="42"/>
    </row>
    <row r="108" spans="7:7" s="38" customFormat="1">
      <c r="G108" s="42"/>
    </row>
    <row r="109" spans="7:7" s="38" customFormat="1">
      <c r="G109" s="42"/>
    </row>
    <row r="110" spans="7:7" s="38" customFormat="1">
      <c r="G110" s="42"/>
    </row>
    <row r="111" spans="7:7" s="38" customFormat="1">
      <c r="G111" s="42"/>
    </row>
    <row r="112" spans="7:7" s="38" customFormat="1">
      <c r="G112" s="42"/>
    </row>
    <row r="113" spans="7:7" s="38" customFormat="1">
      <c r="G113" s="42"/>
    </row>
    <row r="114" spans="7:7" s="38" customFormat="1">
      <c r="G114" s="42"/>
    </row>
    <row r="115" spans="7:7" s="38" customFormat="1">
      <c r="G115" s="42"/>
    </row>
    <row r="116" spans="7:7" s="38" customFormat="1">
      <c r="G116" s="42"/>
    </row>
    <row r="117" spans="7:7" s="38" customFormat="1">
      <c r="G117" s="42"/>
    </row>
    <row r="118" spans="7:7" s="38" customFormat="1">
      <c r="G118" s="42"/>
    </row>
    <row r="119" spans="7:7" s="38" customFormat="1">
      <c r="G119" s="42"/>
    </row>
    <row r="120" spans="7:7" s="38" customFormat="1">
      <c r="G120" s="42"/>
    </row>
    <row r="121" spans="7:7" s="38" customFormat="1">
      <c r="G121" s="42"/>
    </row>
    <row r="122" spans="7:7" s="38" customFormat="1">
      <c r="G122" s="42"/>
    </row>
    <row r="123" spans="7:7" s="38" customFormat="1">
      <c r="G123" s="42"/>
    </row>
    <row r="124" spans="7:7" s="38" customFormat="1">
      <c r="G124" s="42"/>
    </row>
    <row r="125" spans="7:7" s="38" customFormat="1">
      <c r="G125" s="42"/>
    </row>
    <row r="126" spans="7:7" s="38" customFormat="1">
      <c r="G126" s="42"/>
    </row>
    <row r="127" spans="7:7" s="38" customFormat="1">
      <c r="G127" s="42"/>
    </row>
    <row r="128" spans="7:7" s="38" customFormat="1">
      <c r="G128" s="42"/>
    </row>
    <row r="129" spans="7:7" s="38" customFormat="1">
      <c r="G129" s="42"/>
    </row>
    <row r="130" spans="7:7" s="38" customFormat="1">
      <c r="G130" s="42"/>
    </row>
    <row r="131" spans="7:7" s="38" customFormat="1">
      <c r="G131" s="42"/>
    </row>
    <row r="132" spans="7:7" s="38" customFormat="1">
      <c r="G132" s="42"/>
    </row>
    <row r="133" spans="7:7" s="38" customFormat="1">
      <c r="G133" s="42"/>
    </row>
    <row r="134" spans="7:7" s="38" customFormat="1">
      <c r="G134" s="42"/>
    </row>
    <row r="135" spans="7:7" s="38" customFormat="1">
      <c r="G135" s="42"/>
    </row>
    <row r="136" spans="7:7" s="38" customFormat="1">
      <c r="G136" s="42"/>
    </row>
    <row r="137" spans="7:7" s="38" customFormat="1">
      <c r="G137" s="42"/>
    </row>
    <row r="138" spans="7:7" s="38" customFormat="1">
      <c r="G138" s="42"/>
    </row>
    <row r="139" spans="7:7" s="38" customFormat="1">
      <c r="G139" s="42"/>
    </row>
    <row r="140" spans="7:7" s="38" customFormat="1">
      <c r="G140" s="42"/>
    </row>
    <row r="141" spans="7:7" s="38" customFormat="1">
      <c r="G141" s="42"/>
    </row>
    <row r="142" spans="7:7" s="38" customFormat="1">
      <c r="G142" s="42"/>
    </row>
    <row r="143" spans="7:7" s="38" customFormat="1">
      <c r="G143" s="42"/>
    </row>
    <row r="144" spans="7:7" s="38" customFormat="1">
      <c r="G144" s="42"/>
    </row>
    <row r="145" spans="7:7" s="38" customFormat="1">
      <c r="G145" s="42"/>
    </row>
    <row r="146" spans="7:7" s="38" customFormat="1">
      <c r="G146" s="42"/>
    </row>
    <row r="147" spans="7:7" s="38" customFormat="1">
      <c r="G147" s="42"/>
    </row>
    <row r="148" spans="7:7" s="38" customFormat="1">
      <c r="G148" s="42"/>
    </row>
    <row r="149" spans="7:7" s="38" customFormat="1">
      <c r="G149" s="42"/>
    </row>
    <row r="150" spans="7:7" s="38" customFormat="1">
      <c r="G150" s="42"/>
    </row>
    <row r="151" spans="7:7" s="38" customFormat="1">
      <c r="G151" s="42"/>
    </row>
    <row r="152" spans="7:7" s="38" customFormat="1">
      <c r="G152" s="42"/>
    </row>
    <row r="153" spans="7:7" s="38" customFormat="1">
      <c r="G153" s="42"/>
    </row>
    <row r="154" spans="7:7" s="38" customFormat="1">
      <c r="G154" s="42"/>
    </row>
    <row r="155" spans="7:7" s="38" customFormat="1">
      <c r="G155" s="42"/>
    </row>
    <row r="156" spans="7:7" s="38" customFormat="1">
      <c r="G156" s="42"/>
    </row>
    <row r="157" spans="7:7" s="38" customFormat="1">
      <c r="G157" s="42"/>
    </row>
    <row r="158" spans="7:7" s="38" customFormat="1">
      <c r="G158" s="42"/>
    </row>
    <row r="159" spans="7:7" s="38" customFormat="1">
      <c r="G159" s="42"/>
    </row>
    <row r="160" spans="7:7" s="38" customFormat="1">
      <c r="G160" s="42"/>
    </row>
    <row r="161" spans="7:7" s="38" customFormat="1">
      <c r="G161" s="42"/>
    </row>
    <row r="162" spans="7:7" s="38" customFormat="1">
      <c r="G162" s="42"/>
    </row>
    <row r="163" spans="7:7" s="38" customFormat="1">
      <c r="G163" s="42"/>
    </row>
    <row r="164" spans="7:7" s="38" customFormat="1">
      <c r="G164" s="42"/>
    </row>
    <row r="165" spans="7:7" s="38" customFormat="1">
      <c r="G165" s="42"/>
    </row>
    <row r="166" spans="7:7" s="38" customFormat="1">
      <c r="G166" s="42"/>
    </row>
    <row r="167" spans="7:7" s="38" customFormat="1">
      <c r="G167" s="42"/>
    </row>
    <row r="168" spans="7:7" s="38" customFormat="1">
      <c r="G168" s="42"/>
    </row>
    <row r="169" spans="7:7" s="38" customFormat="1">
      <c r="G169" s="42"/>
    </row>
    <row r="170" spans="7:7" s="38" customFormat="1">
      <c r="G170" s="42"/>
    </row>
    <row r="171" spans="7:7" s="38" customFormat="1">
      <c r="G171" s="42"/>
    </row>
    <row r="172" spans="7:7" s="38" customFormat="1">
      <c r="G172" s="42"/>
    </row>
    <row r="173" spans="7:7" s="38" customFormat="1">
      <c r="G173" s="42"/>
    </row>
    <row r="174" spans="7:7" s="38" customFormat="1">
      <c r="G174" s="42"/>
    </row>
    <row r="175" spans="7:7" s="38" customFormat="1">
      <c r="G175" s="42"/>
    </row>
    <row r="176" spans="7:7" s="38" customFormat="1">
      <c r="G176" s="42"/>
    </row>
    <row r="177" spans="7:7" s="38" customFormat="1">
      <c r="G177" s="42"/>
    </row>
    <row r="178" spans="7:7" s="38" customFormat="1">
      <c r="G178" s="42"/>
    </row>
    <row r="179" spans="7:7" s="38" customFormat="1">
      <c r="G179" s="42"/>
    </row>
    <row r="180" spans="7:7" s="38" customFormat="1">
      <c r="G180" s="42"/>
    </row>
    <row r="181" spans="7:7" s="38" customFormat="1">
      <c r="G181" s="42"/>
    </row>
    <row r="182" spans="7:7" s="38" customFormat="1">
      <c r="G182" s="42"/>
    </row>
    <row r="183" spans="7:7" s="38" customFormat="1">
      <c r="G183" s="42"/>
    </row>
    <row r="184" spans="7:7" s="38" customFormat="1">
      <c r="G184" s="42"/>
    </row>
    <row r="185" spans="7:7" s="38" customFormat="1">
      <c r="G185" s="42"/>
    </row>
    <row r="186" spans="7:7" s="38" customFormat="1">
      <c r="G186" s="42"/>
    </row>
    <row r="187" spans="7:7" s="38" customFormat="1">
      <c r="G187" s="42"/>
    </row>
    <row r="188" spans="7:7" s="38" customFormat="1">
      <c r="G188" s="42"/>
    </row>
    <row r="189" spans="7:7" s="38" customFormat="1">
      <c r="G189" s="42"/>
    </row>
    <row r="190" spans="7:7" s="38" customFormat="1">
      <c r="G190" s="42"/>
    </row>
    <row r="191" spans="7:7" s="38" customFormat="1">
      <c r="G191" s="42"/>
    </row>
    <row r="192" spans="7:7" s="38" customFormat="1">
      <c r="G192" s="42"/>
    </row>
    <row r="193" spans="7:7" s="38" customFormat="1">
      <c r="G193" s="42"/>
    </row>
    <row r="194" spans="7:7" s="38" customFormat="1">
      <c r="G194" s="42"/>
    </row>
    <row r="195" spans="7:7" s="38" customFormat="1">
      <c r="G195" s="42"/>
    </row>
    <row r="196" spans="7:7" s="38" customFormat="1">
      <c r="G196" s="42"/>
    </row>
    <row r="197" spans="7:7" s="38" customFormat="1">
      <c r="G197" s="42"/>
    </row>
    <row r="198" spans="7:7" s="38" customFormat="1">
      <c r="G198" s="42"/>
    </row>
    <row r="199" spans="7:7" s="38" customFormat="1">
      <c r="G199" s="42"/>
    </row>
    <row r="200" spans="7:7" s="38" customFormat="1">
      <c r="G200" s="42"/>
    </row>
    <row r="201" spans="7:7" s="38" customFormat="1">
      <c r="G201" s="42"/>
    </row>
    <row r="202" spans="7:7" s="38" customFormat="1">
      <c r="G202" s="42"/>
    </row>
    <row r="203" spans="7:7" s="38" customFormat="1">
      <c r="G203" s="42"/>
    </row>
    <row r="204" spans="7:7" s="38" customFormat="1">
      <c r="G204" s="42"/>
    </row>
    <row r="205" spans="7:7" s="38" customFormat="1">
      <c r="G205" s="42"/>
    </row>
    <row r="206" spans="7:7" s="38" customFormat="1">
      <c r="G206" s="42"/>
    </row>
    <row r="207" spans="7:7" s="38" customFormat="1">
      <c r="G207" s="42"/>
    </row>
    <row r="208" spans="7:7" s="38" customFormat="1">
      <c r="G208" s="42"/>
    </row>
    <row r="209" spans="7:7" s="38" customFormat="1">
      <c r="G209" s="42"/>
    </row>
    <row r="210" spans="7:7" s="38" customFormat="1">
      <c r="G210" s="42"/>
    </row>
    <row r="211" spans="7:7" s="38" customFormat="1">
      <c r="G211" s="42"/>
    </row>
    <row r="212" spans="7:7" s="38" customFormat="1">
      <c r="G212" s="42"/>
    </row>
    <row r="213" spans="7:7" s="38" customFormat="1">
      <c r="G213" s="42"/>
    </row>
    <row r="214" spans="7:7" s="38" customFormat="1">
      <c r="G214" s="42"/>
    </row>
    <row r="215" spans="7:7" s="38" customFormat="1">
      <c r="G215" s="42"/>
    </row>
    <row r="216" spans="7:7" s="38" customFormat="1">
      <c r="G216" s="42"/>
    </row>
    <row r="217" spans="7:7" s="38" customFormat="1">
      <c r="G217" s="42"/>
    </row>
    <row r="218" spans="7:7" s="38" customFormat="1">
      <c r="G218" s="42"/>
    </row>
    <row r="219" spans="7:7" s="38" customFormat="1">
      <c r="G219" s="42"/>
    </row>
    <row r="220" spans="7:7" s="38" customFormat="1">
      <c r="G220" s="42"/>
    </row>
    <row r="221" spans="7:7" s="38" customFormat="1">
      <c r="G221" s="42"/>
    </row>
    <row r="222" spans="7:7" s="38" customFormat="1">
      <c r="G222" s="42"/>
    </row>
    <row r="223" spans="7:7" s="38" customFormat="1">
      <c r="G223" s="42"/>
    </row>
    <row r="224" spans="7:7" s="38" customFormat="1">
      <c r="G224" s="42"/>
    </row>
    <row r="225" spans="7:7" s="38" customFormat="1">
      <c r="G225" s="42"/>
    </row>
    <row r="226" spans="7:7" s="38" customFormat="1">
      <c r="G226" s="42"/>
    </row>
    <row r="227" spans="7:7" s="38" customFormat="1">
      <c r="G227" s="42"/>
    </row>
    <row r="228" spans="7:7" s="38" customFormat="1">
      <c r="G228" s="42"/>
    </row>
    <row r="229" spans="7:7" s="38" customFormat="1">
      <c r="G229" s="42"/>
    </row>
    <row r="230" spans="7:7" s="38" customFormat="1">
      <c r="G230" s="42"/>
    </row>
    <row r="231" spans="7:7" s="38" customFormat="1">
      <c r="G231" s="42"/>
    </row>
    <row r="232" spans="7:7" s="38" customFormat="1">
      <c r="G232" s="42"/>
    </row>
    <row r="233" spans="7:7" s="38" customFormat="1">
      <c r="G233" s="42"/>
    </row>
    <row r="234" spans="7:7" s="38" customFormat="1">
      <c r="G234" s="42"/>
    </row>
    <row r="235" spans="7:7" s="38" customFormat="1">
      <c r="G235" s="42"/>
    </row>
    <row r="236" spans="7:7" s="38" customFormat="1">
      <c r="G236" s="42"/>
    </row>
    <row r="237" spans="7:7" s="38" customFormat="1">
      <c r="G237" s="42"/>
    </row>
    <row r="238" spans="7:7" s="38" customFormat="1">
      <c r="G238" s="42"/>
    </row>
    <row r="239" spans="7:7" s="38" customFormat="1">
      <c r="G239" s="42"/>
    </row>
    <row r="240" spans="7:7" s="38" customFormat="1">
      <c r="G240" s="42"/>
    </row>
    <row r="241" spans="7:7" s="38" customFormat="1">
      <c r="G241" s="42"/>
    </row>
    <row r="242" spans="7:7" s="38" customFormat="1">
      <c r="G242" s="42"/>
    </row>
    <row r="243" spans="7:7" s="38" customFormat="1">
      <c r="G243" s="42"/>
    </row>
    <row r="244" spans="7:7" s="38" customFormat="1">
      <c r="G244" s="42"/>
    </row>
    <row r="245" spans="7:7" s="38" customFormat="1">
      <c r="G245" s="42"/>
    </row>
    <row r="246" spans="7:7" s="38" customFormat="1">
      <c r="G246" s="42"/>
    </row>
    <row r="247" spans="7:7" s="38" customFormat="1">
      <c r="G247" s="42"/>
    </row>
    <row r="248" spans="7:7" s="38" customFormat="1">
      <c r="G248" s="42"/>
    </row>
    <row r="249" spans="7:7" s="38" customFormat="1">
      <c r="G249" s="42"/>
    </row>
    <row r="250" spans="7:7" s="38" customFormat="1">
      <c r="G250" s="42"/>
    </row>
    <row r="251" spans="7:7" s="38" customFormat="1">
      <c r="G251" s="42"/>
    </row>
    <row r="252" spans="7:7" s="38" customFormat="1">
      <c r="G252" s="42"/>
    </row>
    <row r="253" spans="7:7" s="38" customFormat="1">
      <c r="G253" s="42"/>
    </row>
    <row r="254" spans="7:7" s="38" customFormat="1">
      <c r="G254" s="42"/>
    </row>
  </sheetData>
  <mergeCells count="5">
    <mergeCell ref="B5:C5"/>
    <mergeCell ref="B6:C6"/>
    <mergeCell ref="D34:D35"/>
    <mergeCell ref="D17:D18"/>
    <mergeCell ref="H50:H51"/>
  </mergeCells>
  <hyperlinks>
    <hyperlink ref="D6" r:id="rId1"/>
  </hyperlinks>
  <pageMargins left="0.7" right="0.7" top="0.75" bottom="0.75" header="0.3" footer="0.3"/>
  <pageSetup paperSize="9" scale="58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dataset!$Q$2:$Q$3</xm:f>
          </x14:formula1>
          <xm:sqref>A6</xm:sqref>
        </x14:dataValidation>
        <x14:dataValidation type="list" allowBlank="1" showInputMessage="1" showErrorMessage="1">
          <x14:formula1>
            <xm:f>dataset!$S$2:$S$3</xm:f>
          </x14:formula1>
          <xm:sqref>B6</xm:sqref>
        </x14:dataValidation>
        <x14:dataValidation type="list" allowBlank="1" showInputMessage="1" showErrorMessage="1">
          <x14:formula1>
            <xm:f>dataset!$O$2:$O$5</xm:f>
          </x14:formula1>
          <xm:sqref>C9:C89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opLeftCell="A7" zoomScale="80" zoomScaleNormal="80" workbookViewId="0">
      <selection activeCell="F12" sqref="F12"/>
    </sheetView>
  </sheetViews>
  <sheetFormatPr defaultColWidth="9" defaultRowHeight="24"/>
  <cols>
    <col min="1" max="1" width="4.140625" style="74" customWidth="1"/>
    <col min="2" max="2" width="26.140625" style="74" customWidth="1"/>
    <col min="3" max="3" width="37.28515625" style="74" customWidth="1"/>
    <col min="4" max="4" width="33.7109375" style="74" customWidth="1"/>
    <col min="5" max="5" width="21.28515625" style="74" customWidth="1"/>
    <col min="6" max="6" width="16.7109375" style="74" customWidth="1"/>
    <col min="7" max="7" width="18.85546875" style="74" customWidth="1"/>
    <col min="8" max="8" width="39" style="74" bestFit="1" customWidth="1"/>
    <col min="9" max="9" width="20" style="74" customWidth="1"/>
    <col min="10" max="10" width="21.42578125" style="74" bestFit="1" customWidth="1"/>
    <col min="11" max="11" width="20.42578125" style="74" bestFit="1" customWidth="1"/>
    <col min="12" max="16384" width="9" style="74"/>
  </cols>
  <sheetData>
    <row r="1" spans="1:11">
      <c r="A1" s="73" t="s">
        <v>143</v>
      </c>
    </row>
    <row r="3" spans="1:11">
      <c r="A3" s="75" t="s">
        <v>144</v>
      </c>
    </row>
    <row r="4" spans="1:11">
      <c r="A4" s="76"/>
    </row>
    <row r="5" spans="1:11" s="77" customFormat="1">
      <c r="B5" s="78" t="s">
        <v>11</v>
      </c>
      <c r="C5" s="79" t="s">
        <v>12</v>
      </c>
      <c r="D5" s="79" t="s">
        <v>117</v>
      </c>
      <c r="E5" s="79" t="s">
        <v>118</v>
      </c>
      <c r="F5" s="79" t="s">
        <v>115</v>
      </c>
      <c r="G5" s="79" t="s">
        <v>68</v>
      </c>
      <c r="H5" s="79" t="s">
        <v>119</v>
      </c>
      <c r="I5" s="79" t="s">
        <v>59</v>
      </c>
      <c r="J5" s="79" t="s">
        <v>120</v>
      </c>
      <c r="K5" s="79" t="s">
        <v>121</v>
      </c>
    </row>
    <row r="6" spans="1:11" s="116" customFormat="1" ht="168">
      <c r="B6" s="117" t="s">
        <v>19</v>
      </c>
      <c r="C6" s="80" t="s">
        <v>137</v>
      </c>
      <c r="D6" s="85" t="s">
        <v>227</v>
      </c>
      <c r="E6" s="85" t="s">
        <v>145</v>
      </c>
      <c r="F6" s="81">
        <v>45596000</v>
      </c>
      <c r="G6" s="82" t="s">
        <v>62</v>
      </c>
      <c r="H6" s="83" t="s">
        <v>124</v>
      </c>
      <c r="I6" s="114" t="s">
        <v>228</v>
      </c>
      <c r="J6" s="82"/>
      <c r="K6" s="82"/>
    </row>
    <row r="7" spans="1:11">
      <c r="A7" s="76"/>
    </row>
    <row r="8" spans="1:11" s="77" customFormat="1" ht="48">
      <c r="A8" s="84" t="s">
        <v>91</v>
      </c>
      <c r="B8" s="84" t="s">
        <v>92</v>
      </c>
      <c r="C8" s="84" t="s">
        <v>138</v>
      </c>
      <c r="D8" s="84" t="s">
        <v>139</v>
      </c>
      <c r="E8" s="84" t="s">
        <v>140</v>
      </c>
    </row>
    <row r="9" spans="1:11" ht="72">
      <c r="A9" s="115">
        <v>1</v>
      </c>
      <c r="B9" s="85" t="s">
        <v>229</v>
      </c>
      <c r="C9" s="85"/>
      <c r="D9" s="86">
        <v>45596000</v>
      </c>
      <c r="E9" s="87">
        <v>45596000</v>
      </c>
    </row>
    <row r="10" spans="1:11">
      <c r="A10" s="84"/>
      <c r="B10" s="84"/>
      <c r="C10" s="84"/>
      <c r="D10" s="84"/>
      <c r="E10" s="84"/>
    </row>
    <row r="11" spans="1:11">
      <c r="A11" s="88"/>
      <c r="B11" s="88"/>
      <c r="C11" s="88"/>
      <c r="D11" s="88"/>
      <c r="E11" s="88"/>
    </row>
    <row r="12" spans="1:11">
      <c r="A12" s="88"/>
      <c r="B12" s="88"/>
      <c r="C12" s="88"/>
      <c r="D12" s="88"/>
      <c r="E12" s="88"/>
    </row>
    <row r="13" spans="1:11">
      <c r="A13" s="88"/>
      <c r="B13" s="88"/>
      <c r="C13" s="88"/>
      <c r="D13" s="88"/>
      <c r="E13" s="88"/>
    </row>
    <row r="14" spans="1:11">
      <c r="A14" s="88"/>
      <c r="B14" s="88"/>
      <c r="C14" s="88"/>
      <c r="D14" s="88"/>
      <c r="E14" s="88"/>
    </row>
  </sheetData>
  <pageMargins left="0.7" right="0.7" top="0.75" bottom="0.75" header="0.3" footer="0.3"/>
  <pageSetup paperSize="9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dataset!$Z$2:$Z$3</xm:f>
          </x14:formula1>
          <xm:sqref>J6</xm:sqref>
        </x14:dataValidation>
        <x14:dataValidation type="list" allowBlank="1" showInputMessage="1" showErrorMessage="1">
          <x14:formula1>
            <xm:f>dataset!$AB$2:$AB$3</xm:f>
          </x14:formula1>
          <xm:sqref>K6</xm:sqref>
        </x14:dataValidation>
        <x14:dataValidation type="list" allowBlank="1" showInputMessage="1" showErrorMessage="1">
          <x14:formula1>
            <xm:f>dataset!$X$2:$X$3</xm:f>
          </x14:formula1>
          <xm:sqref>G6</xm:sqref>
        </x14:dataValidation>
        <x14:dataValidation type="list" allowBlank="1" showInputMessage="1" showErrorMessage="1">
          <x14:formula1>
            <xm:f>dataset!$C$2:$C$42</xm:f>
          </x14:formula1>
          <xm:sqref>B6</xm:sqref>
        </x14:dataValidation>
        <x14:dataValidation type="list" allowBlank="1" showInputMessage="1" showErrorMessage="1">
          <x14:formula1>
            <xm:f>dataset!$AD$2:$AD$6</xm:f>
          </x14:formula1>
          <xm:sqref>H6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0"/>
  <sheetViews>
    <sheetView zoomScale="70" zoomScaleNormal="70" workbookViewId="0">
      <selection activeCell="B4" sqref="B4"/>
    </sheetView>
  </sheetViews>
  <sheetFormatPr defaultColWidth="9" defaultRowHeight="20.25"/>
  <cols>
    <col min="1" max="1" width="57.7109375" style="1" bestFit="1" customWidth="1"/>
    <col min="2" max="2" width="46" style="1" customWidth="1"/>
    <col min="3" max="3" width="41.42578125" style="1" customWidth="1"/>
    <col min="4" max="4" width="31.7109375" style="1" customWidth="1"/>
    <col min="5" max="6" width="24.85546875" style="1" customWidth="1"/>
    <col min="7" max="7" width="26.7109375" style="1" customWidth="1"/>
    <col min="8" max="16384" width="9" style="1"/>
  </cols>
  <sheetData>
    <row r="1" spans="1:26" s="23" customFormat="1">
      <c r="A1" s="18" t="s">
        <v>109</v>
      </c>
      <c r="B1" s="18"/>
      <c r="C1" s="18"/>
      <c r="D1" s="18"/>
      <c r="E1" s="18"/>
      <c r="F1" s="18"/>
    </row>
    <row r="2" spans="1:26" s="23" customFormat="1">
      <c r="A2" s="18"/>
      <c r="B2" s="18"/>
      <c r="C2" s="18"/>
      <c r="D2" s="18"/>
      <c r="E2" s="18"/>
      <c r="F2" s="18"/>
    </row>
    <row r="3" spans="1:26" s="3" customFormat="1" ht="18">
      <c r="A3" s="21" t="s">
        <v>11</v>
      </c>
      <c r="B3" s="21" t="s">
        <v>12</v>
      </c>
      <c r="C3" s="24" t="s">
        <v>94</v>
      </c>
      <c r="D3" s="24" t="s">
        <v>106</v>
      </c>
      <c r="E3" s="24" t="s">
        <v>104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s="3" customFormat="1" ht="18">
      <c r="A4" s="22" t="str">
        <f>'[1]1แบบเสนอความเสี่ยงและกำหนดเกณฑ์'!C4</f>
        <v xml:space="preserve">ศปท. กระทรวงการท่องเที่ยวและกีฬา  </v>
      </c>
      <c r="B4" s="22" t="str">
        <f>'[1]1แบบเสนอความเสี่ยงและกำหนดเกณฑ์'!D4</f>
        <v>มหาวิทยาลัยการกีฬาแห่งชาติ</v>
      </c>
      <c r="C4" s="20"/>
      <c r="D4" s="20"/>
      <c r="E4" s="19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s="23" customFormat="1"/>
    <row r="6" spans="1:26" s="26" customFormat="1">
      <c r="A6" s="24" t="s">
        <v>114</v>
      </c>
      <c r="B6" s="24" t="s">
        <v>57</v>
      </c>
      <c r="C6" s="25" t="s">
        <v>60</v>
      </c>
      <c r="D6" s="25" t="s">
        <v>69</v>
      </c>
    </row>
    <row r="7" spans="1:26" s="23" customFormat="1">
      <c r="A7" s="27"/>
      <c r="B7" s="20"/>
      <c r="C7" s="27"/>
      <c r="D7" s="27"/>
    </row>
    <row r="8" spans="1:26" s="23" customFormat="1">
      <c r="A8" s="27"/>
      <c r="B8" s="20"/>
      <c r="C8" s="27"/>
      <c r="D8" s="27"/>
    </row>
    <row r="9" spans="1:26" s="23" customFormat="1">
      <c r="A9" s="27"/>
      <c r="B9" s="20"/>
      <c r="C9" s="27"/>
      <c r="D9" s="27"/>
    </row>
    <row r="10" spans="1:26" s="23" customFormat="1">
      <c r="A10" s="27"/>
      <c r="B10" s="20"/>
      <c r="C10" s="27"/>
      <c r="D10" s="27"/>
    </row>
    <row r="11" spans="1:26" s="23" customFormat="1">
      <c r="A11" s="27"/>
      <c r="B11" s="20"/>
      <c r="C11" s="27"/>
      <c r="D11" s="27"/>
    </row>
    <row r="12" spans="1:26" s="23" customFormat="1">
      <c r="A12" s="27"/>
      <c r="B12" s="20"/>
      <c r="C12" s="27"/>
      <c r="D12" s="27"/>
    </row>
    <row r="13" spans="1:26" s="23" customFormat="1">
      <c r="A13" s="27"/>
      <c r="B13" s="20"/>
      <c r="C13" s="27"/>
      <c r="D13" s="27"/>
    </row>
    <row r="14" spans="1:26" s="23" customFormat="1">
      <c r="A14" s="27"/>
      <c r="B14" s="20"/>
      <c r="C14" s="27"/>
      <c r="D14" s="27"/>
    </row>
    <row r="15" spans="1:26" s="23" customFormat="1">
      <c r="A15" s="27"/>
      <c r="B15" s="20"/>
      <c r="C15" s="27"/>
      <c r="D15" s="27"/>
    </row>
    <row r="16" spans="1:26" s="23" customFormat="1">
      <c r="A16" s="27"/>
      <c r="B16" s="20"/>
      <c r="C16" s="27"/>
      <c r="D16" s="27"/>
    </row>
    <row r="17" spans="1:4" s="23" customFormat="1">
      <c r="A17" s="27"/>
      <c r="B17" s="20"/>
      <c r="C17" s="27"/>
      <c r="D17" s="27"/>
    </row>
    <row r="18" spans="1:4" s="23" customFormat="1">
      <c r="A18" s="27"/>
      <c r="B18" s="20"/>
      <c r="C18" s="27"/>
      <c r="D18" s="27"/>
    </row>
    <row r="19" spans="1:4" s="23" customFormat="1">
      <c r="A19" s="27"/>
      <c r="B19" s="20"/>
      <c r="C19" s="27"/>
      <c r="D19" s="27"/>
    </row>
    <row r="20" spans="1:4" s="23" customFormat="1">
      <c r="A20" s="27"/>
      <c r="B20" s="20"/>
      <c r="C20" s="27"/>
      <c r="D20" s="27"/>
    </row>
    <row r="21" spans="1:4" s="23" customFormat="1">
      <c r="A21" s="27"/>
      <c r="B21" s="20"/>
      <c r="C21" s="27"/>
      <c r="D21" s="27"/>
    </row>
    <row r="22" spans="1:4" s="23" customFormat="1">
      <c r="A22" s="27"/>
      <c r="B22" s="20"/>
      <c r="C22" s="27"/>
      <c r="D22" s="27"/>
    </row>
    <row r="23" spans="1:4" s="23" customFormat="1">
      <c r="A23" s="27"/>
      <c r="B23" s="20"/>
      <c r="C23" s="27"/>
      <c r="D23" s="27"/>
    </row>
    <row r="24" spans="1:4" s="23" customFormat="1">
      <c r="A24" s="27"/>
      <c r="B24" s="20"/>
      <c r="C24" s="27"/>
      <c r="D24" s="27"/>
    </row>
    <row r="25" spans="1:4" s="23" customFormat="1">
      <c r="A25" s="27"/>
      <c r="B25" s="20"/>
      <c r="C25" s="27"/>
      <c r="D25" s="27"/>
    </row>
    <row r="26" spans="1:4" s="23" customFormat="1">
      <c r="A26" s="27"/>
      <c r="B26" s="20"/>
      <c r="C26" s="27"/>
      <c r="D26" s="27"/>
    </row>
    <row r="27" spans="1:4" s="23" customFormat="1">
      <c r="A27" s="27"/>
      <c r="B27" s="20"/>
      <c r="C27" s="27"/>
      <c r="D27" s="27"/>
    </row>
    <row r="28" spans="1:4" s="23" customFormat="1">
      <c r="A28" s="27"/>
      <c r="B28" s="20"/>
      <c r="C28" s="27"/>
      <c r="D28" s="27"/>
    </row>
    <row r="29" spans="1:4" s="23" customFormat="1">
      <c r="A29" s="27"/>
      <c r="B29" s="20"/>
      <c r="C29" s="27"/>
      <c r="D29" s="27"/>
    </row>
    <row r="30" spans="1:4" s="23" customFormat="1">
      <c r="A30" s="27"/>
      <c r="B30" s="20"/>
      <c r="C30" s="27"/>
      <c r="D30" s="27"/>
    </row>
    <row r="31" spans="1:4" s="23" customFormat="1">
      <c r="A31" s="27"/>
      <c r="B31" s="20"/>
      <c r="C31" s="27"/>
      <c r="D31" s="27"/>
    </row>
    <row r="32" spans="1:4" s="23" customFormat="1">
      <c r="A32" s="27"/>
      <c r="B32" s="20"/>
      <c r="C32" s="27"/>
      <c r="D32" s="27"/>
    </row>
    <row r="33" spans="1:4" s="23" customFormat="1">
      <c r="A33" s="27"/>
      <c r="B33" s="20"/>
      <c r="C33" s="27"/>
      <c r="D33" s="27"/>
    </row>
    <row r="34" spans="1:4" s="23" customFormat="1">
      <c r="A34" s="27"/>
      <c r="B34" s="20"/>
      <c r="C34" s="27"/>
      <c r="D34" s="27"/>
    </row>
    <row r="35" spans="1:4" s="23" customFormat="1">
      <c r="A35" s="27"/>
      <c r="B35" s="20"/>
      <c r="C35" s="27"/>
      <c r="D35" s="27"/>
    </row>
    <row r="36" spans="1:4" s="23" customFormat="1"/>
    <row r="37" spans="1:4" s="23" customFormat="1"/>
    <row r="38" spans="1:4" s="23" customFormat="1"/>
    <row r="39" spans="1:4" s="23" customFormat="1"/>
    <row r="40" spans="1:4" s="23" customFormat="1"/>
    <row r="41" spans="1:4" s="23" customFormat="1"/>
    <row r="42" spans="1:4" s="23" customFormat="1"/>
    <row r="43" spans="1:4" s="23" customFormat="1"/>
    <row r="44" spans="1:4" s="23" customFormat="1"/>
    <row r="45" spans="1:4" s="23" customFormat="1"/>
    <row r="46" spans="1:4" s="23" customFormat="1"/>
    <row r="47" spans="1:4" s="23" customFormat="1"/>
    <row r="48" spans="1:4" s="23" customFormat="1"/>
    <row r="49" s="23" customFormat="1"/>
    <row r="50" s="23" customFormat="1"/>
    <row r="51" s="23" customFormat="1"/>
    <row r="52" s="23" customFormat="1"/>
    <row r="53" s="23" customFormat="1"/>
    <row r="54" s="23" customFormat="1"/>
    <row r="55" s="23" customFormat="1"/>
    <row r="56" s="23" customFormat="1"/>
    <row r="57" s="23" customFormat="1"/>
    <row r="58" s="23" customFormat="1"/>
    <row r="59" s="23" customFormat="1"/>
    <row r="60" s="23" customFormat="1"/>
    <row r="61" s="23" customFormat="1"/>
    <row r="62" s="23" customFormat="1"/>
    <row r="63" s="23" customFormat="1"/>
    <row r="64" s="23" customFormat="1"/>
    <row r="65" s="23" customFormat="1"/>
    <row r="66" s="23" customFormat="1"/>
    <row r="67" s="23" customFormat="1"/>
    <row r="68" s="23" customFormat="1"/>
    <row r="69" s="23" customFormat="1"/>
    <row r="70" s="23" customFormat="1"/>
    <row r="71" s="23" customFormat="1"/>
    <row r="72" s="23" customFormat="1"/>
    <row r="73" s="23" customFormat="1"/>
    <row r="74" s="23" customFormat="1"/>
    <row r="75" s="23" customFormat="1"/>
    <row r="76" s="23" customFormat="1"/>
    <row r="77" s="23" customFormat="1"/>
    <row r="78" s="23" customFormat="1"/>
    <row r="79" s="23" customFormat="1"/>
    <row r="80" s="23" customFormat="1"/>
    <row r="81" s="23" customFormat="1"/>
    <row r="82" s="23" customFormat="1"/>
    <row r="83" s="23" customFormat="1"/>
    <row r="84" s="23" customFormat="1"/>
    <row r="85" s="23" customFormat="1"/>
    <row r="86" s="23" customFormat="1"/>
    <row r="87" s="23" customFormat="1"/>
    <row r="88" s="23" customFormat="1"/>
    <row r="89" s="23" customFormat="1"/>
    <row r="90" s="23" customFormat="1"/>
    <row r="91" s="23" customFormat="1"/>
    <row r="92" s="23" customFormat="1"/>
    <row r="93" s="23" customFormat="1"/>
    <row r="94" s="23" customFormat="1"/>
    <row r="95" s="23" customFormat="1"/>
    <row r="96" s="23" customFormat="1"/>
    <row r="97" s="23" customFormat="1"/>
    <row r="98" s="23" customFormat="1"/>
    <row r="99" s="23" customFormat="1"/>
    <row r="100" s="23" customFormat="1"/>
    <row r="101" s="23" customFormat="1"/>
    <row r="102" s="23" customFormat="1"/>
    <row r="103" s="23" customFormat="1"/>
    <row r="104" s="23" customFormat="1"/>
    <row r="105" s="23" customFormat="1"/>
    <row r="106" s="23" customFormat="1"/>
    <row r="107" s="23" customFormat="1"/>
    <row r="108" s="23" customFormat="1"/>
    <row r="109" s="23" customFormat="1"/>
    <row r="110" s="23" customFormat="1"/>
    <row r="111" s="23" customFormat="1"/>
    <row r="112" s="23" customFormat="1"/>
    <row r="113" s="23" customFormat="1"/>
    <row r="114" s="23" customFormat="1"/>
    <row r="115" s="23" customFormat="1"/>
    <row r="116" s="23" customFormat="1"/>
    <row r="117" s="23" customFormat="1"/>
    <row r="118" s="23" customFormat="1"/>
    <row r="119" s="23" customFormat="1"/>
    <row r="120" s="23" customFormat="1"/>
    <row r="121" s="23" customFormat="1"/>
    <row r="122" s="23" customFormat="1"/>
    <row r="123" s="23" customFormat="1"/>
    <row r="124" s="23" customFormat="1"/>
    <row r="125" s="23" customFormat="1"/>
    <row r="126" s="23" customFormat="1"/>
    <row r="127" s="23" customFormat="1"/>
    <row r="128" s="23" customFormat="1"/>
    <row r="129" s="23" customFormat="1"/>
    <row r="130" s="23" customFormat="1"/>
    <row r="131" s="23" customFormat="1"/>
    <row r="132" s="23" customFormat="1"/>
    <row r="133" s="23" customFormat="1"/>
    <row r="134" s="23" customFormat="1"/>
    <row r="135" s="23" customFormat="1"/>
    <row r="136" s="23" customFormat="1"/>
    <row r="137" s="23" customFormat="1"/>
    <row r="138" s="23" customFormat="1"/>
    <row r="139" s="23" customFormat="1"/>
    <row r="140" s="23" customFormat="1"/>
    <row r="141" s="23" customFormat="1"/>
    <row r="142" s="23" customFormat="1"/>
    <row r="143" s="23" customFormat="1"/>
    <row r="144" s="23" customFormat="1"/>
    <row r="145" s="23" customFormat="1"/>
    <row r="146" s="23" customFormat="1"/>
    <row r="147" s="23" customFormat="1"/>
    <row r="148" s="23" customFormat="1"/>
    <row r="149" s="23" customFormat="1"/>
    <row r="150" s="23" customFormat="1"/>
    <row r="151" s="23" customFormat="1"/>
    <row r="152" s="23" customFormat="1"/>
    <row r="153" s="23" customFormat="1"/>
    <row r="154" s="23" customFormat="1"/>
    <row r="155" s="23" customFormat="1"/>
    <row r="156" s="23" customFormat="1"/>
    <row r="157" s="23" customFormat="1"/>
    <row r="158" s="23" customFormat="1"/>
    <row r="159" s="23" customFormat="1"/>
    <row r="160" s="23" customFormat="1"/>
    <row r="161" s="23" customFormat="1"/>
    <row r="162" s="23" customFormat="1"/>
    <row r="163" s="23" customFormat="1"/>
    <row r="164" s="23" customFormat="1"/>
    <row r="165" s="23" customFormat="1"/>
    <row r="166" s="23" customFormat="1"/>
    <row r="167" s="23" customFormat="1"/>
    <row r="168" s="23" customFormat="1"/>
    <row r="169" s="23" customFormat="1"/>
    <row r="170" s="23" customFormat="1"/>
    <row r="171" s="23" customFormat="1"/>
    <row r="172" s="23" customFormat="1"/>
    <row r="173" s="23" customFormat="1"/>
    <row r="174" s="23" customFormat="1"/>
    <row r="175" s="23" customFormat="1"/>
    <row r="176" s="23" customFormat="1"/>
    <row r="177" s="23" customFormat="1"/>
    <row r="178" s="23" customFormat="1"/>
    <row r="179" s="23" customFormat="1"/>
    <row r="180" s="23" customFormat="1"/>
    <row r="181" s="23" customFormat="1"/>
    <row r="182" s="23" customFormat="1"/>
    <row r="183" s="23" customFormat="1"/>
    <row r="184" s="23" customFormat="1"/>
    <row r="185" s="23" customFormat="1"/>
    <row r="186" s="23" customFormat="1"/>
    <row r="187" s="23" customFormat="1"/>
    <row r="188" s="23" customFormat="1"/>
    <row r="189" s="23" customFormat="1"/>
    <row r="190" s="23" customFormat="1"/>
    <row r="191" s="23" customFormat="1"/>
    <row r="192" s="23" customFormat="1"/>
    <row r="193" s="23" customFormat="1"/>
    <row r="194" s="23" customFormat="1"/>
    <row r="195" s="23" customFormat="1"/>
    <row r="196" s="23" customFormat="1"/>
    <row r="197" s="23" customFormat="1"/>
    <row r="198" s="23" customFormat="1"/>
    <row r="199" s="23" customFormat="1"/>
    <row r="200" s="23" customFormat="1"/>
    <row r="201" s="23" customFormat="1"/>
    <row r="202" s="23" customFormat="1"/>
    <row r="203" s="23" customFormat="1"/>
    <row r="204" s="23" customFormat="1"/>
    <row r="205" s="23" customFormat="1"/>
    <row r="206" s="23" customFormat="1"/>
    <row r="207" s="23" customFormat="1"/>
    <row r="208" s="23" customFormat="1"/>
    <row r="209" s="23" customFormat="1"/>
    <row r="210" s="23" customFormat="1"/>
    <row r="211" s="23" customFormat="1"/>
    <row r="212" s="23" customFormat="1"/>
    <row r="213" s="23" customFormat="1"/>
    <row r="214" s="23" customFormat="1"/>
    <row r="215" s="23" customFormat="1"/>
    <row r="216" s="23" customFormat="1"/>
    <row r="217" s="23" customFormat="1"/>
    <row r="218" s="23" customFormat="1"/>
    <row r="219" s="23" customFormat="1"/>
    <row r="220" s="23" customFormat="1"/>
    <row r="221" s="23" customFormat="1"/>
    <row r="222" s="23" customFormat="1"/>
    <row r="223" s="23" customFormat="1"/>
    <row r="224" s="23" customFormat="1"/>
    <row r="225" s="23" customFormat="1"/>
    <row r="226" s="23" customFormat="1"/>
    <row r="227" s="23" customFormat="1"/>
    <row r="228" s="23" customFormat="1"/>
    <row r="229" s="23" customFormat="1"/>
    <row r="230" s="23" customFormat="1"/>
    <row r="231" s="23" customFormat="1"/>
    <row r="232" s="23" customFormat="1"/>
    <row r="233" s="23" customFormat="1"/>
    <row r="234" s="23" customFormat="1"/>
    <row r="235" s="23" customFormat="1"/>
    <row r="236" s="23" customFormat="1"/>
    <row r="237" s="23" customFormat="1"/>
    <row r="238" s="23" customFormat="1"/>
    <row r="239" s="23" customFormat="1"/>
    <row r="240" s="23" customFormat="1"/>
    <row r="241" s="23" customFormat="1"/>
    <row r="242" s="23" customFormat="1"/>
    <row r="243" s="23" customFormat="1"/>
    <row r="244" s="23" customFormat="1"/>
    <row r="245" s="23" customFormat="1"/>
    <row r="246" s="23" customFormat="1"/>
    <row r="247" s="23" customFormat="1"/>
    <row r="248" s="23" customFormat="1"/>
    <row r="249" s="23" customFormat="1"/>
    <row r="250" s="23" customFormat="1"/>
    <row r="251" s="23" customFormat="1"/>
    <row r="252" s="23" customFormat="1"/>
    <row r="253" s="23" customFormat="1"/>
    <row r="254" s="23" customFormat="1"/>
    <row r="255" s="23" customFormat="1"/>
    <row r="256" s="23" customFormat="1"/>
    <row r="257" s="23" customFormat="1"/>
    <row r="258" s="23" customFormat="1"/>
    <row r="259" s="23" customFormat="1"/>
    <row r="260" s="23" customFormat="1"/>
    <row r="261" s="23" customFormat="1"/>
    <row r="262" s="23" customFormat="1"/>
    <row r="263" s="23" customFormat="1"/>
    <row r="264" s="23" customFormat="1"/>
    <row r="265" s="23" customFormat="1"/>
    <row r="266" s="23" customFormat="1"/>
    <row r="267" s="23" customFormat="1"/>
    <row r="268" s="23" customFormat="1"/>
    <row r="269" s="23" customFormat="1"/>
    <row r="270" s="23" customFormat="1"/>
    <row r="271" s="23" customFormat="1"/>
    <row r="272" s="23" customFormat="1"/>
    <row r="273" s="23" customFormat="1"/>
    <row r="274" s="23" customFormat="1"/>
    <row r="275" s="23" customFormat="1"/>
    <row r="276" s="23" customFormat="1"/>
    <row r="277" s="23" customFormat="1"/>
    <row r="278" s="23" customFormat="1"/>
    <row r="279" s="23" customFormat="1"/>
    <row r="280" s="23" customFormat="1"/>
    <row r="281" s="23" customFormat="1"/>
    <row r="282" s="23" customFormat="1"/>
    <row r="283" s="23" customFormat="1"/>
    <row r="284" s="23" customFormat="1"/>
    <row r="285" s="23" customFormat="1"/>
    <row r="286" s="23" customFormat="1"/>
    <row r="287" s="23" customFormat="1"/>
    <row r="288" s="23" customFormat="1"/>
    <row r="289" s="23" customFormat="1"/>
    <row r="290" s="23" customFormat="1"/>
    <row r="291" s="23" customFormat="1"/>
    <row r="292" s="23" customFormat="1"/>
    <row r="293" s="23" customFormat="1"/>
    <row r="294" s="23" customFormat="1"/>
    <row r="295" s="23" customFormat="1"/>
    <row r="296" s="23" customFormat="1"/>
    <row r="297" s="23" customFormat="1"/>
    <row r="298" s="23" customFormat="1"/>
    <row r="299" s="23" customFormat="1"/>
    <row r="300" s="23" customFormat="1"/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dataset!$S$2:$S$3</xm:f>
          </x14:formula1>
          <xm:sqref>D4</xm:sqref>
        </x14:dataValidation>
        <x14:dataValidation type="list" allowBlank="1" showInputMessage="1" showErrorMessage="1">
          <x14:formula1>
            <xm:f>dataset!$Q$2:$Q$3</xm:f>
          </x14:formula1>
          <xm:sqref>C4</xm:sqref>
        </x14:dataValidation>
        <x14:dataValidation type="list" allowBlank="1" showInputMessage="1" showErrorMessage="1">
          <x14:formula1>
            <xm:f>dataset!$O$2:$O$6</xm:f>
          </x14:formula1>
          <xm:sqref>B7:B35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แบบประมาณการงบประมาณ</vt:lpstr>
      <vt:lpstr>5 รายงานผลการจัดการความเสี่ยง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ManagePromP1</cp:lastModifiedBy>
  <cp:lastPrinted>2024-02-29T07:18:07Z</cp:lastPrinted>
  <dcterms:created xsi:type="dcterms:W3CDTF">2022-12-19T01:56:33Z</dcterms:created>
  <dcterms:modified xsi:type="dcterms:W3CDTF">2024-03-07T02:46:25Z</dcterms:modified>
</cp:coreProperties>
</file>